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分配明细" sheetId="6" r:id="rId1"/>
  </sheets>
  <definedNames>
    <definedName name="_xlnm._FilterDatabase" localSheetId="0" hidden="1">分配明细!$A$4:$H$143</definedName>
    <definedName name="_xlnm.Print_Titles" localSheetId="0">分配明细!$3:$3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<sst xmlns="http://schemas.openxmlformats.org/spreadsheetml/2006/main" count="374" uniqueCount="373">
  <si>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</si>
  <si>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2025</t>
    </r>
    <r>
      <rPr>
        <b/>
        <sz val="20"/>
        <rFont val="宋体"/>
        <charset val="134"/>
      </rPr>
      <t>年二轮延包项目补助资金分配明细表</t>
    </r>
  </si>
  <si>
    <r>
      <rPr>
        <b/>
        <sz val="10"/>
        <rFont val="宋体"/>
        <charset val="134"/>
      </rPr>
      <t>单位编码</t>
    </r>
  </si>
  <si>
    <r>
      <rPr>
        <b/>
        <sz val="10"/>
        <rFont val="宋体"/>
        <charset val="134"/>
      </rPr>
      <t>市县</t>
    </r>
  </si>
  <si>
    <r>
      <rPr>
        <b/>
        <sz val="10"/>
        <rFont val="宋体"/>
        <charset val="134"/>
      </rPr>
      <t>试点县（区）</t>
    </r>
  </si>
  <si>
    <r>
      <rPr>
        <b/>
        <sz val="10"/>
        <rFont val="宋体"/>
        <charset val="134"/>
      </rPr>
      <t>试点乡（镇）</t>
    </r>
  </si>
  <si>
    <r>
      <rPr>
        <b/>
        <sz val="10"/>
        <rFont val="宋体"/>
        <charset val="134"/>
      </rPr>
      <t>试点村</t>
    </r>
  </si>
  <si>
    <r>
      <rPr>
        <b/>
        <sz val="10"/>
        <rFont val="宋体"/>
        <charset val="134"/>
      </rPr>
      <t>试点单位集体耕地确权实测面积（亩）</t>
    </r>
  </si>
  <si>
    <r>
      <rPr>
        <b/>
        <sz val="10"/>
        <rFont val="宋体"/>
        <charset val="134"/>
      </rPr>
      <t>金额（万元）</t>
    </r>
  </si>
  <si>
    <r>
      <rPr>
        <b/>
        <sz val="12"/>
        <rFont val="宋体"/>
        <charset val="134"/>
      </rPr>
      <t>合计</t>
    </r>
  </si>
  <si>
    <r>
      <rPr>
        <b/>
        <sz val="11"/>
        <rFont val="宋体"/>
        <charset val="134"/>
      </rPr>
      <t>市县合计</t>
    </r>
  </si>
  <si>
    <t>0090099001</t>
  </si>
  <si>
    <r>
      <rPr>
        <b/>
        <sz val="10"/>
        <rFont val="宋体"/>
        <charset val="134"/>
      </rPr>
      <t>哈尔滨市合计</t>
    </r>
  </si>
  <si>
    <t>00900990011</t>
  </si>
  <si>
    <r>
      <rPr>
        <sz val="10"/>
        <rFont val="宋体"/>
        <charset val="134"/>
      </rPr>
      <t>哈尔滨市财政局</t>
    </r>
  </si>
  <si>
    <r>
      <rPr>
        <sz val="10"/>
        <rFont val="宋体"/>
        <charset val="134"/>
      </rPr>
      <t>其中：双城区</t>
    </r>
  </si>
  <si>
    <r>
      <rPr>
        <sz val="10"/>
        <rFont val="宋体"/>
        <charset val="134"/>
      </rPr>
      <t>双城区联兴镇</t>
    </r>
  </si>
  <si>
    <r>
      <rPr>
        <sz val="10"/>
        <rFont val="宋体"/>
        <charset val="134"/>
      </rPr>
      <t>道里区</t>
    </r>
  </si>
  <si>
    <r>
      <rPr>
        <sz val="10"/>
        <rFont val="宋体"/>
        <charset val="134"/>
      </rPr>
      <t>道里区榆树镇新乡村股份经济合作社</t>
    </r>
  </si>
  <si>
    <r>
      <rPr>
        <sz val="10"/>
        <rFont val="宋体"/>
        <charset val="134"/>
      </rPr>
      <t>道外区</t>
    </r>
  </si>
  <si>
    <r>
      <rPr>
        <sz val="10"/>
        <rFont val="宋体"/>
        <charset val="134"/>
      </rPr>
      <t>道外区巨源镇新坊村股份经济合作社</t>
    </r>
  </si>
  <si>
    <r>
      <rPr>
        <sz val="10"/>
        <rFont val="宋体"/>
        <charset val="134"/>
      </rPr>
      <t>南岗区</t>
    </r>
  </si>
  <si>
    <r>
      <rPr>
        <sz val="10"/>
        <rFont val="宋体"/>
        <charset val="134"/>
      </rPr>
      <t>南岗区红旗满族乡五一村股份经济合作社</t>
    </r>
  </si>
  <si>
    <r>
      <rPr>
        <sz val="10"/>
        <rFont val="宋体"/>
        <charset val="134"/>
      </rPr>
      <t>香坊区</t>
    </r>
  </si>
  <si>
    <r>
      <rPr>
        <sz val="10"/>
        <rFont val="宋体"/>
        <charset val="134"/>
      </rPr>
      <t>香坊区朝阳镇平安村股份经济合作社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香坊区向阳镇里仁村股份经济合作社</t>
    </r>
  </si>
  <si>
    <r>
      <rPr>
        <sz val="10"/>
        <rFont val="宋体"/>
        <charset val="134"/>
      </rPr>
      <t>平房区</t>
    </r>
  </si>
  <si>
    <r>
      <rPr>
        <sz val="10"/>
        <rFont val="宋体"/>
        <charset val="134"/>
      </rPr>
      <t>平房区平房镇黎明村股份经济合作社</t>
    </r>
  </si>
  <si>
    <r>
      <rPr>
        <sz val="10"/>
        <rFont val="宋体"/>
        <charset val="134"/>
      </rPr>
      <t>松北区</t>
    </r>
  </si>
  <si>
    <r>
      <rPr>
        <sz val="10"/>
        <rFont val="宋体"/>
        <charset val="134"/>
      </rPr>
      <t>松北区对青山镇十二户村股份经济合作社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松北区乐业镇杏林村股份经济合作社</t>
    </r>
  </si>
  <si>
    <r>
      <rPr>
        <sz val="10"/>
        <rFont val="宋体"/>
        <charset val="134"/>
      </rPr>
      <t>呼兰区</t>
    </r>
  </si>
  <si>
    <r>
      <rPr>
        <sz val="10"/>
        <rFont val="宋体"/>
        <charset val="134"/>
      </rPr>
      <t>呼兰区莲花镇永安村股份经济合作社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呼兰区石人镇永发村股份经济合作社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呼兰区二八镇王柱村股份经济合作社</t>
    </r>
  </si>
  <si>
    <r>
      <rPr>
        <sz val="10"/>
        <rFont val="宋体"/>
        <charset val="134"/>
      </rPr>
      <t>阿城区</t>
    </r>
  </si>
  <si>
    <r>
      <rPr>
        <sz val="10"/>
        <rFont val="宋体"/>
        <charset val="134"/>
      </rPr>
      <t>阿城区亚沟街道岳吉村股份经济合作社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阿城区杨树街道西发村股份经济合作社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阿城区料甸街道烈火村股份经济合作社</t>
    </r>
  </si>
  <si>
    <t>00900990019002</t>
  </si>
  <si>
    <r>
      <rPr>
        <sz val="10"/>
        <rFont val="宋体"/>
        <charset val="134"/>
      </rPr>
      <t>宾县财政局</t>
    </r>
  </si>
  <si>
    <r>
      <rPr>
        <sz val="10"/>
        <rFont val="宋体"/>
        <charset val="134"/>
      </rPr>
      <t>宾县居仁镇东升村股份经济合作社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宾县满井镇德平村股份经济合作社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宾县鸟河乡同乐村股份经济合作社</t>
    </r>
  </si>
  <si>
    <t>00900990019003</t>
  </si>
  <si>
    <r>
      <rPr>
        <sz val="10"/>
        <color rgb="FF000000"/>
        <rFont val="宋体"/>
        <charset val="134"/>
      </rPr>
      <t>方正县财政局</t>
    </r>
  </si>
  <si>
    <r>
      <rPr>
        <sz val="10"/>
        <color rgb="FF000000"/>
        <rFont val="宋体"/>
        <charset val="134"/>
      </rPr>
      <t>方正县</t>
    </r>
  </si>
  <si>
    <t>00900990019004</t>
  </si>
  <si>
    <r>
      <rPr>
        <sz val="10"/>
        <color rgb="FF000000"/>
        <rFont val="宋体"/>
        <charset val="134"/>
      </rPr>
      <t>依兰县财政局</t>
    </r>
  </si>
  <si>
    <r>
      <rPr>
        <sz val="10"/>
        <color rgb="FF000000"/>
        <rFont val="宋体"/>
        <charset val="134"/>
      </rPr>
      <t>依兰县达连河镇长兴村经济合作社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依兰县迎兰乡中原村股份经济合作社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依兰县三道岗镇民政村股份经济合作社</t>
    </r>
  </si>
  <si>
    <t>00900990019005</t>
  </si>
  <si>
    <r>
      <rPr>
        <sz val="10"/>
        <color rgb="FF000000"/>
        <rFont val="宋体"/>
        <charset val="134"/>
      </rPr>
      <t>巴彦县财政局</t>
    </r>
  </si>
  <si>
    <r>
      <rPr>
        <sz val="10"/>
        <color rgb="FF000000"/>
        <rFont val="宋体"/>
        <charset val="134"/>
      </rPr>
      <t>巴彦县西集镇荣誉村股份经济合作社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巴彦县松花江乡江北村股份经济合作社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巴彦县龙庙镇彦龙村股份经济合作社</t>
    </r>
  </si>
  <si>
    <t>00900990019006</t>
  </si>
  <si>
    <r>
      <rPr>
        <sz val="10"/>
        <color rgb="FF000000"/>
        <rFont val="宋体"/>
        <charset val="134"/>
      </rPr>
      <t>木兰县财政局</t>
    </r>
  </si>
  <si>
    <r>
      <rPr>
        <sz val="10"/>
        <color rgb="FF000000"/>
        <rFont val="宋体"/>
        <charset val="134"/>
      </rPr>
      <t>木兰县利东镇利中村股份经济合作社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木兰县利东镇利鲜村股份经济合作社</t>
    </r>
  </si>
  <si>
    <t>00900990019007</t>
  </si>
  <si>
    <r>
      <rPr>
        <sz val="10"/>
        <color rgb="FF000000"/>
        <rFont val="宋体"/>
        <charset val="134"/>
      </rPr>
      <t>通河县财政局</t>
    </r>
  </si>
  <si>
    <r>
      <rPr>
        <sz val="10"/>
        <color rgb="FF000000"/>
        <rFont val="宋体"/>
        <charset val="134"/>
      </rPr>
      <t>通河县通河镇大兴村股份经济合作社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通河县祥顺镇西六方村股份经济合作社</t>
    </r>
  </si>
  <si>
    <t>00900990019008</t>
  </si>
  <si>
    <r>
      <rPr>
        <sz val="10"/>
        <color rgb="FF000000"/>
        <rFont val="宋体"/>
        <charset val="134"/>
      </rPr>
      <t>延寿县财政局</t>
    </r>
  </si>
  <si>
    <r>
      <rPr>
        <sz val="10"/>
        <color rgb="FF000000"/>
        <rFont val="宋体"/>
        <charset val="134"/>
      </rPr>
      <t>延寿县延河镇新发村股份经济合作社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延寿县六团镇双安村股份经济合作社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延寿县青川乡北顺村股份经济合作社</t>
    </r>
  </si>
  <si>
    <t>00900990019010</t>
  </si>
  <si>
    <r>
      <rPr>
        <sz val="10"/>
        <color rgb="FF000000"/>
        <rFont val="宋体"/>
        <charset val="134"/>
      </rPr>
      <t>五常市财政局</t>
    </r>
  </si>
  <si>
    <r>
      <rPr>
        <sz val="10"/>
        <color rgb="FF000000"/>
        <rFont val="宋体"/>
        <charset val="134"/>
      </rPr>
      <t>五常市卫国乡</t>
    </r>
  </si>
  <si>
    <t>00900990019011</t>
  </si>
  <si>
    <r>
      <rPr>
        <sz val="10"/>
        <color rgb="FF000000"/>
        <rFont val="宋体"/>
        <charset val="134"/>
      </rPr>
      <t>尚志市财政局</t>
    </r>
  </si>
  <si>
    <r>
      <rPr>
        <sz val="10"/>
        <color rgb="FF000000"/>
        <rFont val="宋体"/>
        <charset val="134"/>
      </rPr>
      <t>尚志市马延乡长安村股份经济合作社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尚志市一面坡镇治安村股份经济合作社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尚志市尚志镇胜利村股份经济合作社</t>
    </r>
  </si>
  <si>
    <t>0090099002</t>
  </si>
  <si>
    <r>
      <rPr>
        <b/>
        <sz val="10"/>
        <rFont val="宋体"/>
        <charset val="134"/>
      </rPr>
      <t>齐齐哈尔市合计</t>
    </r>
  </si>
  <si>
    <t>00900990021</t>
  </si>
  <si>
    <r>
      <rPr>
        <sz val="10"/>
        <rFont val="宋体"/>
        <charset val="134"/>
      </rPr>
      <t>齐齐哈尔市财政局</t>
    </r>
  </si>
  <si>
    <r>
      <rPr>
        <sz val="10"/>
        <rFont val="宋体"/>
        <charset val="134"/>
      </rPr>
      <t>其中：富拉尔基区</t>
    </r>
  </si>
  <si>
    <r>
      <rPr>
        <sz val="10"/>
        <color rgb="FF000000"/>
        <rFont val="宋体"/>
        <charset val="134"/>
      </rPr>
      <t>齐齐哈尔市富拉尔基区长青乡岗阿村股份经济合作社</t>
    </r>
  </si>
  <si>
    <r>
      <rPr>
        <sz val="10"/>
        <rFont val="宋体"/>
        <charset val="134"/>
      </rPr>
      <t>碾子山区</t>
    </r>
  </si>
  <si>
    <r>
      <rPr>
        <sz val="10"/>
        <color rgb="FF000000"/>
        <rFont val="宋体"/>
        <charset val="134"/>
      </rPr>
      <t>齐齐哈尔市碾子山区</t>
    </r>
  </si>
  <si>
    <r>
      <rPr>
        <sz val="10"/>
        <rFont val="宋体"/>
        <charset val="134"/>
      </rPr>
      <t>龙沙区</t>
    </r>
  </si>
  <si>
    <r>
      <rPr>
        <sz val="10"/>
        <color rgb="FF000000"/>
        <rFont val="宋体"/>
        <charset val="134"/>
      </rPr>
      <t>龙沙区大民街道明星村集体经济组织</t>
    </r>
  </si>
  <si>
    <r>
      <rPr>
        <sz val="10"/>
        <rFont val="宋体"/>
        <charset val="134"/>
      </rPr>
      <t>建华区</t>
    </r>
  </si>
  <si>
    <r>
      <rPr>
        <sz val="10"/>
        <color rgb="FF000000"/>
        <rFont val="宋体"/>
        <charset val="134"/>
      </rPr>
      <t>建华区北华街道光明村集体经济组织</t>
    </r>
  </si>
  <si>
    <r>
      <rPr>
        <sz val="10"/>
        <rFont val="宋体"/>
        <charset val="134"/>
      </rPr>
      <t>铁锋区</t>
    </r>
  </si>
  <si>
    <r>
      <rPr>
        <sz val="10"/>
        <color rgb="FF000000"/>
        <rFont val="宋体"/>
        <charset val="134"/>
      </rPr>
      <t>铁锋区扎龙镇胡屯村集体经济组织</t>
    </r>
  </si>
  <si>
    <r>
      <rPr>
        <sz val="10"/>
        <rFont val="宋体"/>
        <charset val="134"/>
      </rPr>
      <t>昂昂溪区</t>
    </r>
  </si>
  <si>
    <r>
      <rPr>
        <sz val="10"/>
        <color rgb="FF000000"/>
        <rFont val="宋体"/>
        <charset val="134"/>
      </rPr>
      <t>昂昂溪区水师营满族镇大巴虎村集体经济组织</t>
    </r>
  </si>
  <si>
    <t>900990029015</t>
  </si>
  <si>
    <r>
      <rPr>
        <sz val="10"/>
        <rFont val="宋体"/>
        <charset val="134"/>
      </rPr>
      <t>齐齐哈尔市梅里斯区财政局</t>
    </r>
  </si>
  <si>
    <r>
      <rPr>
        <sz val="10"/>
        <color rgb="FF000000"/>
        <rFont val="宋体"/>
        <charset val="134"/>
      </rPr>
      <t>梅里斯区梅里斯镇前平村集体经济组织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梅里斯区达呼店镇红旗村集体经济组织</t>
    </r>
  </si>
  <si>
    <t>900990029001</t>
  </si>
  <si>
    <r>
      <rPr>
        <sz val="10"/>
        <rFont val="宋体"/>
        <charset val="134"/>
      </rPr>
      <t>龙江县财政局</t>
    </r>
  </si>
  <si>
    <r>
      <rPr>
        <sz val="10"/>
        <color rgb="FF000000"/>
        <rFont val="宋体"/>
        <charset val="134"/>
      </rPr>
      <t>龙江县七棵树镇三星村集体经济组织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龙江县黑岗乡靠山村集体经济组织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龙江县哈拉海乡西里村集体经济组织</t>
    </r>
  </si>
  <si>
    <t>900990029002</t>
  </si>
  <si>
    <r>
      <rPr>
        <sz val="10"/>
        <rFont val="宋体"/>
        <charset val="134"/>
      </rPr>
      <t>讷河市财政局</t>
    </r>
  </si>
  <si>
    <r>
      <rPr>
        <sz val="10"/>
        <color rgb="FF000000"/>
        <rFont val="宋体"/>
        <charset val="134"/>
      </rPr>
      <t>讷河市龙河镇高潮村集体经济组织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讷河市讷南镇鲁民村集体经济组织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讷河市长发镇平原村集体经济组织</t>
    </r>
  </si>
  <si>
    <t>00900990029003</t>
  </si>
  <si>
    <r>
      <rPr>
        <sz val="10"/>
        <rFont val="宋体"/>
        <charset val="134"/>
      </rPr>
      <t>依安县财政局</t>
    </r>
  </si>
  <si>
    <r>
      <rPr>
        <sz val="10"/>
        <color rgb="FF000000"/>
        <rFont val="宋体"/>
        <charset val="134"/>
      </rPr>
      <t>依安县先锋乡</t>
    </r>
  </si>
  <si>
    <r>
      <rPr>
        <sz val="10"/>
        <color rgb="FF000000"/>
        <rFont val="宋体"/>
        <charset val="134"/>
      </rPr>
      <t>依安县中心镇兴胜村集体经济组织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依安县新发乡福来村集体经济组织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依安县新兴镇安乐村集体经济组织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依安县双阳镇德信村集体经济组织</t>
    </r>
  </si>
  <si>
    <t>900990029004</t>
  </si>
  <si>
    <r>
      <rPr>
        <sz val="10"/>
        <rFont val="宋体"/>
        <charset val="134"/>
      </rPr>
      <t>泰来县财政局</t>
    </r>
  </si>
  <si>
    <r>
      <rPr>
        <sz val="10"/>
        <color rgb="FF000000"/>
        <rFont val="宋体"/>
        <charset val="134"/>
      </rPr>
      <t>泰来县克利镇水上村集体经济组织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泰来县和平镇和平村集体经济组织</t>
    </r>
  </si>
  <si>
    <t>900990029005</t>
  </si>
  <si>
    <r>
      <rPr>
        <sz val="10"/>
        <rFont val="宋体"/>
        <charset val="134"/>
      </rPr>
      <t>甘南县财政局</t>
    </r>
  </si>
  <si>
    <r>
      <rPr>
        <sz val="10"/>
        <color rgb="FF000000"/>
        <rFont val="宋体"/>
        <charset val="134"/>
      </rPr>
      <t>甘南县兴十四镇音河村集体经济组织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甘南县长山乡永恒村集体经济组织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甘南县甘南镇美满村集体经济组织</t>
    </r>
  </si>
  <si>
    <t>900990029006</t>
  </si>
  <si>
    <r>
      <rPr>
        <sz val="10"/>
        <rFont val="宋体"/>
        <charset val="134"/>
      </rPr>
      <t>富裕县财政局</t>
    </r>
  </si>
  <si>
    <r>
      <rPr>
        <sz val="10"/>
        <color rgb="FF000000"/>
        <rFont val="宋体"/>
        <charset val="134"/>
      </rPr>
      <t>富裕县繁荣乡丰年村集体经济组织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富裕县忠厚乡日生村集体经济组织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富裕县绍文乡立新村集体经济组织</t>
    </r>
  </si>
  <si>
    <t>00900990029007</t>
  </si>
  <si>
    <r>
      <rPr>
        <sz val="10"/>
        <rFont val="宋体"/>
        <charset val="134"/>
      </rPr>
      <t>克山县财政局</t>
    </r>
  </si>
  <si>
    <r>
      <rPr>
        <sz val="10"/>
        <color rgb="FF000000"/>
        <rFont val="宋体"/>
        <charset val="134"/>
      </rPr>
      <t>克山县西联乡发家村股份经济合作社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克山县古北乡东胜村集体经济组织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克山县西建乡同庆村集体经济组织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克山县北联镇复兴村集体经济组织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克山县河北乡新民村集体经济组织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克山县西河镇利民村集体经济组织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克山县发展乡四座村集体经济组织</t>
    </r>
  </si>
  <si>
    <t>900990029008</t>
  </si>
  <si>
    <r>
      <rPr>
        <sz val="10"/>
        <rFont val="宋体"/>
        <charset val="134"/>
      </rPr>
      <t>克东县财政局</t>
    </r>
  </si>
  <si>
    <r>
      <rPr>
        <sz val="10"/>
        <color rgb="FF000000"/>
        <rFont val="宋体"/>
        <charset val="134"/>
      </rPr>
      <t>克东县蒲峪路镇幸福村集体经济组织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克东县玉岗镇前进村集体经济组织</t>
    </r>
  </si>
  <si>
    <t>00900990029009</t>
  </si>
  <si>
    <r>
      <rPr>
        <sz val="10"/>
        <color rgb="FF000000"/>
        <rFont val="宋体"/>
        <charset val="134"/>
      </rPr>
      <t>拜泉县财政局</t>
    </r>
  </si>
  <si>
    <r>
      <rPr>
        <sz val="10"/>
        <color rgb="FF000000"/>
        <rFont val="宋体"/>
        <charset val="134"/>
      </rPr>
      <t>拜泉县兴华乡</t>
    </r>
  </si>
  <si>
    <t>0090099003</t>
  </si>
  <si>
    <r>
      <rPr>
        <b/>
        <sz val="10"/>
        <rFont val="宋体"/>
        <charset val="134"/>
      </rPr>
      <t>牡丹江市合计</t>
    </r>
  </si>
  <si>
    <t>00900990031</t>
  </si>
  <si>
    <r>
      <rPr>
        <sz val="10"/>
        <rFont val="宋体"/>
        <charset val="134"/>
      </rPr>
      <t>牡丹江市财政局</t>
    </r>
  </si>
  <si>
    <r>
      <rPr>
        <sz val="10"/>
        <color rgb="FF000000"/>
        <rFont val="宋体"/>
        <charset val="134"/>
      </rPr>
      <t>其中：阳明区</t>
    </r>
  </si>
  <si>
    <r>
      <rPr>
        <sz val="10"/>
        <color rgb="FF000000"/>
        <rFont val="宋体"/>
        <charset val="134"/>
      </rPr>
      <t>阳明区五林镇五星村股份经济合作社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阳明区磨刀石镇六里地村</t>
    </r>
  </si>
  <si>
    <r>
      <rPr>
        <sz val="10"/>
        <color rgb="FF000000"/>
        <rFont val="宋体"/>
        <charset val="134"/>
      </rPr>
      <t>东安区</t>
    </r>
  </si>
  <si>
    <r>
      <rPr>
        <sz val="10"/>
        <color rgb="FF000000"/>
        <rFont val="宋体"/>
        <charset val="134"/>
      </rPr>
      <t>东安区兴隆镇岭东村</t>
    </r>
  </si>
  <si>
    <r>
      <rPr>
        <sz val="10"/>
        <color rgb="FF000000"/>
        <rFont val="宋体"/>
        <charset val="134"/>
      </rPr>
      <t>西安区</t>
    </r>
  </si>
  <si>
    <r>
      <rPr>
        <sz val="10"/>
        <color rgb="FF000000"/>
        <rFont val="宋体"/>
        <charset val="134"/>
      </rPr>
      <t>西安区温春镇烧锅村</t>
    </r>
  </si>
  <si>
    <r>
      <rPr>
        <sz val="10"/>
        <color rgb="FF000000"/>
        <rFont val="宋体"/>
        <charset val="134"/>
      </rPr>
      <t>爱民区</t>
    </r>
  </si>
  <si>
    <r>
      <rPr>
        <sz val="10"/>
        <color rgb="FF000000"/>
        <rFont val="宋体"/>
        <charset val="134"/>
      </rPr>
      <t>爱民区三道关镇江西村</t>
    </r>
  </si>
  <si>
    <t>00900990039001</t>
  </si>
  <si>
    <r>
      <rPr>
        <sz val="10"/>
        <color rgb="FF000000"/>
        <rFont val="宋体"/>
        <charset val="134"/>
      </rPr>
      <t>林口县财政局</t>
    </r>
  </si>
  <si>
    <r>
      <rPr>
        <sz val="10"/>
        <color rgb="FF000000"/>
        <rFont val="宋体"/>
        <charset val="134"/>
      </rPr>
      <t>林口县建堂镇东兴村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奎山镇双龙村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青山镇小二龙村</t>
    </r>
  </si>
  <si>
    <t>00900990039002</t>
  </si>
  <si>
    <r>
      <rPr>
        <sz val="10"/>
        <color rgb="FF000000"/>
        <rFont val="宋体"/>
        <charset val="134"/>
      </rPr>
      <t>穆棱市财政局</t>
    </r>
  </si>
  <si>
    <t>穆棱市</t>
  </si>
  <si>
    <t>00900990039003</t>
  </si>
  <si>
    <r>
      <rPr>
        <sz val="10"/>
        <color rgb="FF000000"/>
        <rFont val="宋体"/>
        <charset val="134"/>
      </rPr>
      <t>东宁市财政局</t>
    </r>
  </si>
  <si>
    <r>
      <rPr>
        <sz val="10"/>
        <color rgb="FF000000"/>
        <rFont val="宋体"/>
        <charset val="134"/>
      </rPr>
      <t>东宁市三岔口镇</t>
    </r>
  </si>
  <si>
    <r>
      <rPr>
        <sz val="10"/>
        <color rgb="FF000000"/>
        <rFont val="宋体"/>
        <charset val="134"/>
      </rPr>
      <t>东宁市东宁镇胡萝卜崴村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东宁市绥阳镇二道岗子村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东宁市大肚川镇老城沟村</t>
    </r>
  </si>
  <si>
    <t>00900990039004</t>
  </si>
  <si>
    <r>
      <rPr>
        <sz val="10"/>
        <color rgb="FF000000"/>
        <rFont val="宋体"/>
        <charset val="134"/>
      </rPr>
      <t>宁安市财政局</t>
    </r>
  </si>
  <si>
    <r>
      <rPr>
        <sz val="10"/>
        <color rgb="FF000000"/>
        <rFont val="宋体"/>
        <charset val="134"/>
      </rPr>
      <t>宁安市兰岗镇</t>
    </r>
  </si>
  <si>
    <r>
      <rPr>
        <sz val="10"/>
        <color rgb="FF000000"/>
        <rFont val="宋体"/>
        <charset val="134"/>
      </rPr>
      <t>宁安市渤海镇上京村股份经济合作社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宁安市石岩镇拥军村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宁安市东京城镇于家村</t>
    </r>
  </si>
  <si>
    <t>00900990039005</t>
  </si>
  <si>
    <r>
      <rPr>
        <sz val="10"/>
        <color rgb="FF000000"/>
        <rFont val="宋体"/>
        <charset val="134"/>
      </rPr>
      <t>海林市财政局</t>
    </r>
  </si>
  <si>
    <r>
      <rPr>
        <sz val="10"/>
        <color rgb="FF000000"/>
        <rFont val="宋体"/>
        <charset val="134"/>
      </rPr>
      <t>海林市海林镇大石头村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海林市山市镇奇峰村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海林市新安镇再兴村</t>
    </r>
  </si>
  <si>
    <t>00900990039006</t>
  </si>
  <si>
    <r>
      <rPr>
        <sz val="10"/>
        <color rgb="FF000000"/>
        <rFont val="宋体"/>
        <charset val="134"/>
      </rPr>
      <t>绥芬河市财政局</t>
    </r>
  </si>
  <si>
    <r>
      <rPr>
        <sz val="10"/>
        <color rgb="FF000000"/>
        <rFont val="宋体"/>
        <charset val="134"/>
      </rPr>
      <t>绥芬河市阜宁镇南寒村</t>
    </r>
  </si>
  <si>
    <t>0090099004</t>
  </si>
  <si>
    <r>
      <rPr>
        <b/>
        <sz val="10"/>
        <rFont val="宋体"/>
        <charset val="134"/>
      </rPr>
      <t>佳木斯市合计</t>
    </r>
  </si>
  <si>
    <t>00900990041</t>
  </si>
  <si>
    <r>
      <rPr>
        <sz val="10"/>
        <rFont val="宋体"/>
        <charset val="134"/>
      </rPr>
      <t>佳木斯市财政局</t>
    </r>
  </si>
  <si>
    <r>
      <rPr>
        <sz val="10"/>
        <color rgb="FF000000"/>
        <rFont val="宋体"/>
        <charset val="134"/>
      </rPr>
      <t>其中：郊区</t>
    </r>
  </si>
  <si>
    <r>
      <rPr>
        <sz val="10"/>
        <color rgb="FF000000"/>
        <rFont val="宋体"/>
        <charset val="134"/>
      </rPr>
      <t>郊区敖其镇</t>
    </r>
  </si>
  <si>
    <r>
      <rPr>
        <sz val="10"/>
        <color rgb="FF000000"/>
        <rFont val="宋体"/>
        <charset val="134"/>
      </rPr>
      <t>佳木斯市郊区莲江口镇长胜村股份经济合作社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郊区四丰镇四丰村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郊区平安乡荣新村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郊区沿江镇福胜村</t>
    </r>
  </si>
  <si>
    <r>
      <rPr>
        <sz val="10"/>
        <color rgb="FF000000"/>
        <rFont val="宋体"/>
        <charset val="134"/>
      </rPr>
      <t>东风区</t>
    </r>
  </si>
  <si>
    <r>
      <rPr>
        <sz val="10"/>
        <color rgb="FF000000"/>
        <rFont val="宋体"/>
        <charset val="134"/>
      </rPr>
      <t>东风区松江乡兴国村</t>
    </r>
  </si>
  <si>
    <t>00900990049001</t>
  </si>
  <si>
    <r>
      <rPr>
        <sz val="10"/>
        <color rgb="FF000000"/>
        <rFont val="宋体"/>
        <charset val="134"/>
      </rPr>
      <t>桦南县财政局</t>
    </r>
  </si>
  <si>
    <r>
      <rPr>
        <sz val="10"/>
        <color rgb="FF000000"/>
        <rFont val="宋体"/>
        <charset val="134"/>
      </rPr>
      <t>桦南县驼腰子镇</t>
    </r>
  </si>
  <si>
    <r>
      <rPr>
        <sz val="10"/>
        <color rgb="FF000000"/>
        <rFont val="宋体"/>
        <charset val="134"/>
      </rPr>
      <t>桦南县桦南镇正北村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桦南县石头河子镇桦阳村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桦南县明义乡立新村</t>
    </r>
  </si>
  <si>
    <t>00900990049002</t>
  </si>
  <si>
    <r>
      <rPr>
        <sz val="10"/>
        <color rgb="FF000000"/>
        <rFont val="宋体"/>
        <charset val="134"/>
      </rPr>
      <t>桦川县财政局</t>
    </r>
  </si>
  <si>
    <t>桦川县</t>
  </si>
  <si>
    <t>00900990049003</t>
  </si>
  <si>
    <r>
      <rPr>
        <sz val="10"/>
        <color rgb="FF000000"/>
        <rFont val="宋体"/>
        <charset val="134"/>
      </rPr>
      <t>汤原县财政局</t>
    </r>
  </si>
  <si>
    <r>
      <rPr>
        <sz val="10"/>
        <color rgb="FF000000"/>
        <rFont val="宋体"/>
        <charset val="134"/>
      </rPr>
      <t>汤原县竹帘镇</t>
    </r>
  </si>
  <si>
    <r>
      <rPr>
        <sz val="10"/>
        <color rgb="FF000000"/>
        <rFont val="宋体"/>
        <charset val="134"/>
      </rPr>
      <t>汤原县汤原镇东庆升村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汤原县胜利乡吉城村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汤原县永发乡永发村</t>
    </r>
  </si>
  <si>
    <t>00900990049004</t>
  </si>
  <si>
    <r>
      <rPr>
        <sz val="10"/>
        <color rgb="FF000000"/>
        <rFont val="宋体"/>
        <charset val="134"/>
      </rPr>
      <t>抚远市财政局</t>
    </r>
  </si>
  <si>
    <r>
      <rPr>
        <sz val="10"/>
        <color rgb="FF000000"/>
        <rFont val="宋体"/>
        <charset val="134"/>
      </rPr>
      <t>抚远市黑瞎子岛镇</t>
    </r>
  </si>
  <si>
    <r>
      <rPr>
        <sz val="10"/>
        <color rgb="FF000000"/>
        <rFont val="宋体"/>
        <charset val="134"/>
      </rPr>
      <t>抚远市通江镇东发村</t>
    </r>
  </si>
  <si>
    <t>00900990049005</t>
  </si>
  <si>
    <r>
      <rPr>
        <sz val="10"/>
        <color rgb="FF000000"/>
        <rFont val="宋体"/>
        <charset val="134"/>
      </rPr>
      <t>富锦市财政局</t>
    </r>
  </si>
  <si>
    <r>
      <rPr>
        <sz val="10"/>
        <color rgb="FF000000"/>
        <rFont val="宋体"/>
        <charset val="134"/>
      </rPr>
      <t>富锦市大榆树镇</t>
    </r>
  </si>
  <si>
    <r>
      <rPr>
        <sz val="10"/>
        <color rgb="FF000000"/>
        <rFont val="宋体"/>
        <charset val="134"/>
      </rPr>
      <t>富锦市上街基镇大屯村股份经济合作社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富锦市砚山镇西五顶村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富锦市长安镇务本村</t>
    </r>
  </si>
  <si>
    <t>00900990049006</t>
  </si>
  <si>
    <r>
      <rPr>
        <sz val="10"/>
        <color rgb="FF000000"/>
        <rFont val="宋体"/>
        <charset val="134"/>
      </rPr>
      <t>同江市财政局</t>
    </r>
  </si>
  <si>
    <r>
      <rPr>
        <sz val="10"/>
        <color rgb="FF000000"/>
        <rFont val="宋体"/>
        <charset val="134"/>
      </rPr>
      <t>同江市乐业镇</t>
    </r>
  </si>
  <si>
    <r>
      <rPr>
        <sz val="10"/>
        <color rgb="FF000000"/>
        <rFont val="宋体"/>
        <charset val="134"/>
      </rPr>
      <t>同江市同江镇永胜村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同江市街津口赫哲族乡卫国村</t>
    </r>
  </si>
  <si>
    <t>0090099005</t>
  </si>
  <si>
    <r>
      <rPr>
        <b/>
        <sz val="10"/>
        <color rgb="FF000000"/>
        <rFont val="宋体"/>
        <charset val="134"/>
      </rPr>
      <t>鸡西市合计</t>
    </r>
  </si>
  <si>
    <t>00900990051</t>
  </si>
  <si>
    <r>
      <rPr>
        <sz val="10"/>
        <color rgb="FF000000"/>
        <rFont val="宋体"/>
        <charset val="134"/>
      </rPr>
      <t>鸡西市财政局</t>
    </r>
  </si>
  <si>
    <r>
      <rPr>
        <sz val="10"/>
        <color rgb="FF000000"/>
        <rFont val="宋体"/>
        <charset val="134"/>
      </rPr>
      <t>其中：鸡冠区</t>
    </r>
  </si>
  <si>
    <r>
      <rPr>
        <sz val="10"/>
        <color rgb="FF000000"/>
        <rFont val="宋体"/>
        <charset val="134"/>
      </rPr>
      <t>鸡冠区红星乡红太村</t>
    </r>
  </si>
  <si>
    <r>
      <rPr>
        <sz val="10"/>
        <color rgb="FF000000"/>
        <rFont val="宋体"/>
        <charset val="134"/>
      </rPr>
      <t>恒山区</t>
    </r>
  </si>
  <si>
    <r>
      <rPr>
        <sz val="10"/>
        <color rgb="FF000000"/>
        <rFont val="宋体"/>
        <charset val="134"/>
      </rPr>
      <t>恒山区红旗乡薛家村</t>
    </r>
  </si>
  <si>
    <r>
      <rPr>
        <sz val="10"/>
        <color rgb="FF000000"/>
        <rFont val="宋体"/>
        <charset val="134"/>
      </rPr>
      <t>滴道区</t>
    </r>
  </si>
  <si>
    <r>
      <rPr>
        <sz val="10"/>
        <color rgb="FF000000"/>
        <rFont val="宋体"/>
        <charset val="134"/>
      </rPr>
      <t>滴道区兰岭乡兰岭村</t>
    </r>
  </si>
  <si>
    <r>
      <rPr>
        <sz val="10"/>
        <color rgb="FF000000"/>
        <rFont val="宋体"/>
        <charset val="134"/>
      </rPr>
      <t>城子河区</t>
    </r>
  </si>
  <si>
    <r>
      <rPr>
        <sz val="10"/>
        <color rgb="FF000000"/>
        <rFont val="宋体"/>
        <charset val="134"/>
      </rPr>
      <t>城子河区永丰乡永平村</t>
    </r>
  </si>
  <si>
    <r>
      <rPr>
        <sz val="10"/>
        <color rgb="FF000000"/>
        <rFont val="宋体"/>
        <charset val="134"/>
      </rPr>
      <t>梨树区</t>
    </r>
  </si>
  <si>
    <r>
      <rPr>
        <sz val="10"/>
        <color rgb="FF000000"/>
        <rFont val="宋体"/>
        <charset val="134"/>
      </rPr>
      <t>梨树区梨树镇猴石村</t>
    </r>
  </si>
  <si>
    <r>
      <rPr>
        <sz val="10"/>
        <color rgb="FF000000"/>
        <rFont val="宋体"/>
        <charset val="134"/>
      </rPr>
      <t>麻山区</t>
    </r>
  </si>
  <si>
    <r>
      <rPr>
        <sz val="10"/>
        <color rgb="FF000000"/>
        <rFont val="宋体"/>
        <charset val="134"/>
      </rPr>
      <t>麻山区麻山镇新光村</t>
    </r>
  </si>
  <si>
    <t>00900990059001</t>
  </si>
  <si>
    <r>
      <rPr>
        <sz val="10"/>
        <color rgb="FF000000"/>
        <rFont val="宋体"/>
        <charset val="134"/>
      </rPr>
      <t>鸡东县财政局</t>
    </r>
  </si>
  <si>
    <t>鸡东县</t>
  </si>
  <si>
    <t>00900990059002</t>
  </si>
  <si>
    <r>
      <rPr>
        <sz val="10"/>
        <color rgb="FF000000"/>
        <rFont val="宋体"/>
        <charset val="134"/>
      </rPr>
      <t>密山市财政局</t>
    </r>
  </si>
  <si>
    <r>
      <rPr>
        <sz val="10"/>
        <color rgb="FF000000"/>
        <rFont val="宋体"/>
        <charset val="134"/>
      </rPr>
      <t>密山市柳毛乡利民村股份经济合作社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密山市白渔湾镇白泡子村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密山市密山镇牧富村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杨木乡伊通村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富源乡民强村</t>
    </r>
  </si>
  <si>
    <t>00900990059003</t>
  </si>
  <si>
    <r>
      <rPr>
        <sz val="10"/>
        <color rgb="FF000000"/>
        <rFont val="宋体"/>
        <charset val="134"/>
      </rPr>
      <t>虎林市财政局</t>
    </r>
  </si>
  <si>
    <r>
      <rPr>
        <sz val="10"/>
        <color rgb="FF000000"/>
        <rFont val="宋体"/>
        <charset val="134"/>
      </rPr>
      <t>虎林市伟光乡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虎林市东方红镇</t>
    </r>
  </si>
  <si>
    <t>0090099006</t>
  </si>
  <si>
    <r>
      <rPr>
        <b/>
        <sz val="10"/>
        <color rgb="FF000000"/>
        <rFont val="宋体"/>
        <charset val="134"/>
      </rPr>
      <t>鹤岗市合计</t>
    </r>
  </si>
  <si>
    <t>00900990061</t>
  </si>
  <si>
    <r>
      <rPr>
        <sz val="10"/>
        <color rgb="FF000000"/>
        <rFont val="宋体"/>
        <charset val="134"/>
      </rPr>
      <t>鹤岗市财政局</t>
    </r>
  </si>
  <si>
    <r>
      <rPr>
        <sz val="10"/>
        <color rgb="FF000000"/>
        <rFont val="宋体"/>
        <charset val="134"/>
      </rPr>
      <t>其中：东山区</t>
    </r>
  </si>
  <si>
    <r>
      <rPr>
        <sz val="10"/>
        <color rgb="FF000000"/>
        <rFont val="宋体"/>
        <charset val="134"/>
      </rPr>
      <t>东山区新华镇永义村股份经济合作社</t>
    </r>
  </si>
  <si>
    <r>
      <rPr>
        <sz val="10"/>
        <color rgb="FF000000"/>
        <rFont val="宋体"/>
        <charset val="134"/>
      </rPr>
      <t>兴安区</t>
    </r>
  </si>
  <si>
    <r>
      <rPr>
        <sz val="10"/>
        <color rgb="FF000000"/>
        <rFont val="宋体"/>
        <charset val="134"/>
      </rPr>
      <t>兴安区红旗镇新农村股份经济合作社</t>
    </r>
  </si>
  <si>
    <t>00900990069001</t>
  </si>
  <si>
    <r>
      <rPr>
        <sz val="10"/>
        <color rgb="FF000000"/>
        <rFont val="宋体"/>
        <charset val="134"/>
      </rPr>
      <t>萝北县财政局</t>
    </r>
  </si>
  <si>
    <r>
      <rPr>
        <sz val="10"/>
        <color rgb="FF000000"/>
        <rFont val="宋体"/>
        <charset val="134"/>
      </rPr>
      <t>萝北县名山镇山江村股份经济合作社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萝北县名山镇江红村股份经济合作社</t>
    </r>
  </si>
  <si>
    <t>00900990069002</t>
  </si>
  <si>
    <r>
      <rPr>
        <sz val="10"/>
        <color rgb="FF000000"/>
        <rFont val="宋体"/>
        <charset val="134"/>
      </rPr>
      <t>绥滨县财政局</t>
    </r>
  </si>
  <si>
    <r>
      <rPr>
        <sz val="10"/>
        <color rgb="FF000000"/>
        <rFont val="宋体"/>
        <charset val="134"/>
      </rPr>
      <t>绥滨县福兴满族乡</t>
    </r>
  </si>
  <si>
    <r>
      <rPr>
        <sz val="10"/>
        <color rgb="FF000000"/>
        <rFont val="宋体"/>
        <charset val="134"/>
      </rPr>
      <t>绥滨县忠仁镇联合村股份经济合作社</t>
    </r>
  </si>
  <si>
    <t>0090099007</t>
  </si>
  <si>
    <r>
      <rPr>
        <b/>
        <sz val="10"/>
        <color rgb="FF000000"/>
        <rFont val="宋体"/>
        <charset val="134"/>
      </rPr>
      <t>双鸭山市合计</t>
    </r>
  </si>
  <si>
    <t>00900990071</t>
  </si>
  <si>
    <r>
      <rPr>
        <sz val="10"/>
        <color rgb="FF000000"/>
        <rFont val="宋体"/>
        <charset val="134"/>
      </rPr>
      <t>双鸭山市财政局</t>
    </r>
  </si>
  <si>
    <r>
      <rPr>
        <sz val="10"/>
        <color rgb="FF000000"/>
        <rFont val="宋体"/>
        <charset val="134"/>
      </rPr>
      <t>其中：宝山区</t>
    </r>
  </si>
  <si>
    <r>
      <rPr>
        <sz val="10"/>
        <color rgb="FF000000"/>
        <rFont val="宋体"/>
        <charset val="134"/>
      </rPr>
      <t>双鸭山市宝山区七星镇</t>
    </r>
  </si>
  <si>
    <r>
      <rPr>
        <sz val="10"/>
        <color rgb="FF000000"/>
        <rFont val="宋体"/>
        <charset val="134"/>
      </rPr>
      <t>尖山区</t>
    </r>
  </si>
  <si>
    <r>
      <rPr>
        <sz val="10"/>
        <color rgb="FF000000"/>
        <rFont val="宋体"/>
        <charset val="134"/>
      </rPr>
      <t>尖山区安邦乡集东村</t>
    </r>
  </si>
  <si>
    <r>
      <rPr>
        <sz val="10"/>
        <color rgb="FF000000"/>
        <rFont val="宋体"/>
        <charset val="134"/>
      </rPr>
      <t>岭东区</t>
    </r>
  </si>
  <si>
    <r>
      <rPr>
        <sz val="10"/>
        <color rgb="FF000000"/>
        <rFont val="宋体"/>
        <charset val="134"/>
      </rPr>
      <t>岭东区长胜乡宏强村</t>
    </r>
  </si>
  <si>
    <r>
      <rPr>
        <sz val="10"/>
        <color rgb="FF000000"/>
        <rFont val="宋体"/>
        <charset val="134"/>
      </rPr>
      <t>四方台区</t>
    </r>
  </si>
  <si>
    <r>
      <rPr>
        <sz val="10"/>
        <color rgb="FF000000"/>
        <rFont val="宋体"/>
        <charset val="134"/>
      </rPr>
      <t>四方台区太保镇东胜村</t>
    </r>
  </si>
  <si>
    <t>00900990079001</t>
  </si>
  <si>
    <r>
      <rPr>
        <sz val="10"/>
        <color rgb="FF000000"/>
        <rFont val="宋体"/>
        <charset val="134"/>
      </rPr>
      <t>集贤县财政局</t>
    </r>
  </si>
  <si>
    <r>
      <rPr>
        <sz val="10"/>
        <color rgb="FF000000"/>
        <rFont val="宋体"/>
        <charset val="134"/>
      </rPr>
      <t>集贤县升昌镇</t>
    </r>
  </si>
  <si>
    <r>
      <rPr>
        <sz val="10"/>
        <color rgb="FF000000"/>
        <rFont val="宋体"/>
        <charset val="134"/>
      </rPr>
      <t>集贤县集贤镇长安村股份经济合作社</t>
    </r>
  </si>
  <si>
    <t>00900990079002</t>
  </si>
  <si>
    <r>
      <rPr>
        <sz val="10"/>
        <color rgb="FF000000"/>
        <rFont val="宋体"/>
        <charset val="134"/>
      </rPr>
      <t>宝清县财政局</t>
    </r>
  </si>
  <si>
    <r>
      <rPr>
        <sz val="10"/>
        <color rgb="FF000000"/>
        <rFont val="宋体"/>
        <charset val="134"/>
      </rPr>
      <t>宝清县夹信子镇</t>
    </r>
  </si>
  <si>
    <r>
      <rPr>
        <sz val="10"/>
        <color rgb="FF000000"/>
        <rFont val="宋体"/>
        <charset val="134"/>
      </rPr>
      <t>宝清县宝清镇北山屯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宝清县万金山乡农业场村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宝清县尖山子乡尖东村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宝清县朝阳镇红升村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宝清县青原镇永乐村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宝清县七星泡镇解放村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宝清县七星河乡杨树村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宝清县龙头镇东龙村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宝清县小城子镇千山村</t>
    </r>
  </si>
  <si>
    <t>00900990079004</t>
  </si>
  <si>
    <r>
      <rPr>
        <sz val="10"/>
        <color rgb="FF000000"/>
        <rFont val="宋体"/>
        <charset val="134"/>
      </rPr>
      <t>饶河县财政局</t>
    </r>
  </si>
  <si>
    <r>
      <rPr>
        <sz val="10"/>
        <color rgb="FF000000"/>
        <rFont val="宋体"/>
        <charset val="134"/>
      </rPr>
      <t>饶河县饶河镇饶河村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饶河县大通河乡永利村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西林子乡三人班村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饶河县四排赫哲族乡平原村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饶河县五林洞镇西南岔村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饶河县小佳河镇佳平村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饶河县大佳河乡桦林村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饶河县山里乡光明村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饶河县西丰镇东南村</t>
    </r>
  </si>
  <si>
    <t>0090099008</t>
  </si>
  <si>
    <r>
      <rPr>
        <b/>
        <sz val="10"/>
        <color rgb="FF000000"/>
        <rFont val="宋体"/>
        <charset val="134"/>
      </rPr>
      <t>七台河市合计</t>
    </r>
  </si>
  <si>
    <t>00900990081</t>
  </si>
  <si>
    <r>
      <rPr>
        <sz val="10"/>
        <color rgb="FF000000"/>
        <rFont val="宋体"/>
        <charset val="134"/>
      </rPr>
      <t>七台河市财政局</t>
    </r>
  </si>
  <si>
    <r>
      <rPr>
        <sz val="10"/>
        <color rgb="FF000000"/>
        <rFont val="宋体"/>
        <charset val="134"/>
      </rPr>
      <t>其中：新兴区</t>
    </r>
  </si>
  <si>
    <r>
      <rPr>
        <sz val="10"/>
        <color rgb="FF000000"/>
        <rFont val="宋体"/>
        <charset val="134"/>
      </rPr>
      <t>七台河市新兴区红旗镇红卫村经济合作社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新兴区长兴乡中鲜村</t>
    </r>
  </si>
  <si>
    <r>
      <rPr>
        <sz val="10"/>
        <color rgb="FF000000"/>
        <rFont val="宋体"/>
        <charset val="134"/>
      </rPr>
      <t>桃山区</t>
    </r>
  </si>
  <si>
    <r>
      <rPr>
        <sz val="10"/>
        <color rgb="FF000000"/>
        <rFont val="宋体"/>
        <charset val="134"/>
      </rPr>
      <t>桃山区万宝河镇桃山村</t>
    </r>
  </si>
  <si>
    <r>
      <rPr>
        <sz val="10"/>
        <color rgb="FF000000"/>
        <rFont val="宋体"/>
        <charset val="134"/>
      </rPr>
      <t>茄子河区</t>
    </r>
  </si>
  <si>
    <r>
      <rPr>
        <sz val="10"/>
        <color rgb="FF000000"/>
        <rFont val="宋体"/>
        <charset val="134"/>
      </rPr>
      <t>茄子河区茄子河镇茄子河村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茄子河区铁山乡立新村</t>
    </r>
  </si>
  <si>
    <t>00900990089001</t>
  </si>
  <si>
    <r>
      <rPr>
        <sz val="10"/>
        <color rgb="FF000000"/>
        <rFont val="宋体"/>
        <charset val="134"/>
      </rPr>
      <t>勃利县财政局</t>
    </r>
  </si>
  <si>
    <r>
      <rPr>
        <sz val="10"/>
        <color rgb="FF000000"/>
        <rFont val="宋体"/>
        <charset val="134"/>
      </rPr>
      <t>勃利县吉兴朝鲜族满族乡</t>
    </r>
  </si>
  <si>
    <t>0090099009</t>
  </si>
  <si>
    <r>
      <rPr>
        <b/>
        <sz val="10"/>
        <color rgb="FF000000"/>
        <rFont val="宋体"/>
        <charset val="134"/>
      </rPr>
      <t>黑河市合计</t>
    </r>
  </si>
  <si>
    <t>00900990099006</t>
  </si>
  <si>
    <r>
      <rPr>
        <sz val="10"/>
        <color rgb="FF000000"/>
        <rFont val="宋体"/>
        <charset val="134"/>
      </rPr>
      <t>黑河市爱辉区财政局</t>
    </r>
  </si>
  <si>
    <r>
      <rPr>
        <sz val="10"/>
        <color rgb="FF000000"/>
        <rFont val="宋体"/>
        <charset val="134"/>
      </rPr>
      <t>黑河市爱辉区四嘉子满族乡小乌斯力村股份经济合作社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爱辉区上马厂镇纳金口子村股份经济合作社</t>
    </r>
  </si>
  <si>
    <t>00900990099001</t>
  </si>
  <si>
    <r>
      <rPr>
        <sz val="10"/>
        <color rgb="FF000000"/>
        <rFont val="宋体"/>
        <charset val="134"/>
      </rPr>
      <t>北安市财政局</t>
    </r>
  </si>
  <si>
    <r>
      <rPr>
        <sz val="10"/>
        <color rgb="FF000000"/>
        <rFont val="宋体"/>
        <charset val="134"/>
      </rPr>
      <t>北安市主星乡</t>
    </r>
  </si>
  <si>
    <r>
      <rPr>
        <sz val="10"/>
        <color rgb="FF000000"/>
        <rFont val="宋体"/>
        <charset val="134"/>
      </rPr>
      <t>北安市城郊乡工农村股份经济合作社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北安市石泉镇光华村股份经济合作社</t>
    </r>
  </si>
  <si>
    <t>00900990099002</t>
  </si>
  <si>
    <r>
      <rPr>
        <sz val="10"/>
        <color rgb="FF000000"/>
        <rFont val="宋体"/>
        <charset val="134"/>
      </rPr>
      <t>嫩江市财政局</t>
    </r>
  </si>
  <si>
    <r>
      <rPr>
        <sz val="10"/>
        <color rgb="FF000000"/>
        <rFont val="宋体"/>
        <charset val="134"/>
      </rPr>
      <t>嫩江市双山镇青山村股份经济合作社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嫩江市临江乡庆丰村股份经济合作社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嫩江市伊拉哈镇五一村股份经济合作社</t>
    </r>
  </si>
  <si>
    <t>00900990099003</t>
  </si>
  <si>
    <r>
      <rPr>
        <sz val="10"/>
        <color rgb="FF000000"/>
        <rFont val="宋体"/>
        <charset val="134"/>
      </rPr>
      <t>五大连池市财政局</t>
    </r>
  </si>
  <si>
    <r>
      <rPr>
        <sz val="10"/>
        <color rgb="FF000000"/>
        <rFont val="宋体"/>
        <charset val="134"/>
      </rPr>
      <t>五大连池市建设乡富民村股份经济合作社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五大连池市兴隆镇红升村股份经济合作社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五大连池市和平镇和安村股份经济合作社</t>
    </r>
  </si>
  <si>
    <t>00900990099004</t>
  </si>
  <si>
    <r>
      <rPr>
        <sz val="10"/>
        <color rgb="FF000000"/>
        <rFont val="宋体"/>
        <charset val="134"/>
      </rPr>
      <t>逊克县财政局</t>
    </r>
  </si>
  <si>
    <r>
      <rPr>
        <sz val="10"/>
        <color rgb="FF000000"/>
        <rFont val="宋体"/>
        <charset val="134"/>
      </rPr>
      <t>逊克县新兴鄂伦春族乡</t>
    </r>
  </si>
  <si>
    <r>
      <rPr>
        <sz val="10"/>
        <color rgb="FF000000"/>
        <rFont val="宋体"/>
        <charset val="134"/>
      </rPr>
      <t>逊克县奇克镇常胜村股份经济合作社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逊克县奇克镇新丰村股份经济合作社</t>
    </r>
  </si>
  <si>
    <t>00900990099005</t>
  </si>
  <si>
    <r>
      <rPr>
        <sz val="10"/>
        <color rgb="FF000000"/>
        <rFont val="宋体"/>
        <charset val="134"/>
      </rPr>
      <t>孙吴县财政局</t>
    </r>
  </si>
  <si>
    <t>孙吴县</t>
  </si>
  <si>
    <t>0090099010</t>
  </si>
  <si>
    <r>
      <rPr>
        <b/>
        <sz val="10"/>
        <color rgb="FF000000"/>
        <rFont val="宋体"/>
        <charset val="134"/>
      </rPr>
      <t>伊春市合计</t>
    </r>
  </si>
  <si>
    <t>00900990101</t>
  </si>
  <si>
    <r>
      <rPr>
        <sz val="10"/>
        <color rgb="FF000000"/>
        <rFont val="宋体"/>
        <charset val="134"/>
      </rPr>
      <t>伊春市财政局</t>
    </r>
  </si>
  <si>
    <r>
      <rPr>
        <sz val="10"/>
        <color rgb="FF000000"/>
        <rFont val="宋体"/>
        <charset val="134"/>
      </rPr>
      <t>其中：金林区</t>
    </r>
  </si>
  <si>
    <r>
      <rPr>
        <sz val="10"/>
        <color rgb="FF000000"/>
        <rFont val="宋体"/>
        <charset val="134"/>
      </rPr>
      <t>金林区金山屯镇乐园村股份经济合作社</t>
    </r>
  </si>
  <si>
    <r>
      <rPr>
        <sz val="10"/>
        <color rgb="FF000000"/>
        <rFont val="宋体"/>
        <charset val="134"/>
      </rPr>
      <t>乌翠区</t>
    </r>
  </si>
  <si>
    <r>
      <rPr>
        <sz val="10"/>
        <color rgb="FF000000"/>
        <rFont val="宋体"/>
        <charset val="134"/>
      </rPr>
      <t>乌翠区翠峦镇翠光村股份经济合作社</t>
    </r>
  </si>
  <si>
    <r>
      <rPr>
        <sz val="10"/>
        <color rgb="FF000000"/>
        <rFont val="宋体"/>
        <charset val="134"/>
      </rPr>
      <t>友好区</t>
    </r>
  </si>
  <si>
    <r>
      <rPr>
        <sz val="10"/>
        <color rgb="FF000000"/>
        <rFont val="宋体"/>
        <charset val="134"/>
      </rPr>
      <t>友好区友好街道办青山村经济合作社</t>
    </r>
  </si>
  <si>
    <r>
      <rPr>
        <sz val="10"/>
        <color rgb="FF000000"/>
        <rFont val="宋体"/>
        <charset val="134"/>
      </rPr>
      <t>伊美区</t>
    </r>
  </si>
  <si>
    <r>
      <rPr>
        <sz val="10"/>
        <color rgb="FF000000"/>
        <rFont val="宋体"/>
        <charset val="134"/>
      </rPr>
      <t>伊美区东升镇长征村</t>
    </r>
  </si>
  <si>
    <t>00900990109001</t>
  </si>
  <si>
    <r>
      <rPr>
        <sz val="10"/>
        <color rgb="FF000000"/>
        <rFont val="宋体"/>
        <charset val="134"/>
      </rPr>
      <t>铁力市财政局</t>
    </r>
  </si>
  <si>
    <r>
      <rPr>
        <sz val="10"/>
        <color rgb="FF000000"/>
        <rFont val="宋体"/>
        <charset val="134"/>
      </rPr>
      <t>铁力市桃山镇</t>
    </r>
  </si>
  <si>
    <r>
      <rPr>
        <sz val="10"/>
        <color rgb="FF000000"/>
        <rFont val="宋体"/>
        <charset val="134"/>
      </rPr>
      <t>铁力市双丰镇解放村解放股份经济合作社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铁力市双丰镇解放村双岗股份经济合作社</t>
    </r>
  </si>
  <si>
    <t>00900990109002</t>
  </si>
  <si>
    <r>
      <rPr>
        <sz val="10"/>
        <color rgb="FF000000"/>
        <rFont val="宋体"/>
        <charset val="134"/>
      </rPr>
      <t>嘉荫县财政局</t>
    </r>
  </si>
  <si>
    <r>
      <rPr>
        <sz val="10"/>
        <color rgb="FF000000"/>
        <rFont val="宋体"/>
        <charset val="134"/>
      </rPr>
      <t>嘉荫县乌拉嘎镇</t>
    </r>
  </si>
  <si>
    <t>00900990109003</t>
  </si>
  <si>
    <r>
      <rPr>
        <sz val="10"/>
        <color rgb="FF000000"/>
        <rFont val="宋体"/>
        <charset val="134"/>
      </rPr>
      <t>汤旺县财政局</t>
    </r>
  </si>
  <si>
    <r>
      <rPr>
        <sz val="10"/>
        <color rgb="FF000000"/>
        <rFont val="宋体"/>
        <charset val="134"/>
      </rPr>
      <t>汤旺县乌伊岭镇永青村</t>
    </r>
  </si>
  <si>
    <t>00900990109004</t>
  </si>
  <si>
    <r>
      <rPr>
        <sz val="10"/>
        <color rgb="FF000000"/>
        <rFont val="宋体"/>
        <charset val="134"/>
      </rPr>
      <t>丰林县财政局</t>
    </r>
  </si>
  <si>
    <r>
      <rPr>
        <sz val="10"/>
        <color rgb="FF000000"/>
        <rFont val="宋体"/>
        <charset val="134"/>
      </rPr>
      <t>丰林县五营镇星龙村股份经济合作社</t>
    </r>
  </si>
  <si>
    <t>00900990109005</t>
  </si>
  <si>
    <r>
      <rPr>
        <sz val="10"/>
        <color rgb="FF000000"/>
        <rFont val="宋体"/>
        <charset val="134"/>
      </rPr>
      <t>大箐山县财政局</t>
    </r>
  </si>
  <si>
    <r>
      <rPr>
        <sz val="10"/>
        <color rgb="FF000000"/>
        <rFont val="宋体"/>
        <charset val="134"/>
      </rPr>
      <t>大箐山县带岭镇红星村股份经济合作社</t>
    </r>
  </si>
  <si>
    <t>00900990109006</t>
  </si>
  <si>
    <r>
      <rPr>
        <sz val="10"/>
        <color rgb="FF000000"/>
        <rFont val="宋体"/>
        <charset val="134"/>
      </rPr>
      <t>南岔县财政局</t>
    </r>
  </si>
  <si>
    <r>
      <rPr>
        <sz val="10"/>
        <color rgb="FF000000"/>
        <rFont val="宋体"/>
        <charset val="134"/>
      </rPr>
      <t>南岔县梧桐镇振兴村股份经济合作社</t>
    </r>
  </si>
  <si>
    <t>0090099011</t>
  </si>
  <si>
    <r>
      <rPr>
        <b/>
        <sz val="10"/>
        <rFont val="宋体"/>
        <charset val="134"/>
      </rPr>
      <t>大庆市合计</t>
    </r>
  </si>
  <si>
    <t>00900990111</t>
  </si>
  <si>
    <r>
      <rPr>
        <sz val="10"/>
        <rFont val="宋体"/>
        <charset val="134"/>
      </rPr>
      <t>大庆市财政局</t>
    </r>
  </si>
  <si>
    <r>
      <rPr>
        <sz val="10"/>
        <color rgb="FF000000"/>
        <rFont val="宋体"/>
        <charset val="134"/>
      </rPr>
      <t>其中：大同区</t>
    </r>
  </si>
  <si>
    <r>
      <rPr>
        <sz val="10"/>
        <color rgb="FF000000"/>
        <rFont val="宋体"/>
        <charset val="134"/>
      </rPr>
      <t>大庆市大同区八井子乡民强村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大同区祝三乡双发村</t>
    </r>
  </si>
  <si>
    <r>
      <rPr>
        <sz val="10"/>
        <color rgb="FF000000"/>
        <rFont val="宋体"/>
        <charset val="134"/>
      </rPr>
      <t>让胡路区</t>
    </r>
  </si>
  <si>
    <r>
      <rPr>
        <sz val="10"/>
        <color rgb="FF000000"/>
        <rFont val="宋体"/>
        <charset val="134"/>
      </rPr>
      <t>让胡路区喇嘛甸镇向荣村</t>
    </r>
  </si>
  <si>
    <r>
      <rPr>
        <sz val="10"/>
        <color rgb="FF000000"/>
        <rFont val="宋体"/>
        <charset val="134"/>
      </rPr>
      <t>龙凤区</t>
    </r>
  </si>
  <si>
    <r>
      <rPr>
        <sz val="10"/>
        <color rgb="FF000000"/>
        <rFont val="宋体"/>
        <charset val="134"/>
      </rPr>
      <t>龙凤区龙凤镇英勇村</t>
    </r>
  </si>
  <si>
    <r>
      <rPr>
        <sz val="10"/>
        <color rgb="FF000000"/>
        <rFont val="宋体"/>
        <charset val="134"/>
      </rPr>
      <t>红岗区</t>
    </r>
  </si>
  <si>
    <r>
      <rPr>
        <sz val="10"/>
        <color rgb="FF000000"/>
        <rFont val="宋体"/>
        <charset val="134"/>
      </rPr>
      <t>红岗区杏树岗镇太平山村</t>
    </r>
  </si>
  <si>
    <t>00900990119001</t>
  </si>
  <si>
    <r>
      <rPr>
        <sz val="10"/>
        <color rgb="FF000000"/>
        <rFont val="宋体"/>
        <charset val="134"/>
      </rPr>
      <t>林甸县财政局</t>
    </r>
  </si>
  <si>
    <r>
      <rPr>
        <sz val="10"/>
        <color rgb="FF000000"/>
        <rFont val="宋体"/>
        <charset val="134"/>
      </rPr>
      <t>林甸县林甸镇朝阳村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宏伟乡黄河村</t>
    </r>
  </si>
  <si>
    <t>00900990119002</t>
  </si>
  <si>
    <r>
      <rPr>
        <sz val="10"/>
        <color rgb="FF000000"/>
        <rFont val="宋体"/>
        <charset val="134"/>
      </rPr>
      <t>肇州县财政局</t>
    </r>
  </si>
  <si>
    <r>
      <rPr>
        <sz val="10"/>
        <color rgb="FF000000"/>
        <rFont val="宋体"/>
        <charset val="134"/>
      </rPr>
      <t>肇州县丰乐镇丰强村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永乐镇新龙村</t>
    </r>
  </si>
  <si>
    <t>00900990119003</t>
  </si>
  <si>
    <r>
      <rPr>
        <sz val="10"/>
        <color rgb="FF000000"/>
        <rFont val="宋体"/>
        <charset val="134"/>
      </rPr>
      <t>肇源县财政局</t>
    </r>
  </si>
  <si>
    <r>
      <rPr>
        <sz val="10"/>
        <color rgb="FF000000"/>
        <rFont val="宋体"/>
        <charset val="134"/>
      </rPr>
      <t>肇源县古恰镇</t>
    </r>
  </si>
  <si>
    <r>
      <rPr>
        <sz val="10"/>
        <color rgb="FF000000"/>
        <rFont val="宋体"/>
        <charset val="134"/>
      </rPr>
      <t>肇源县和平乡敏字村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肇源县头台镇仁和堡村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肇源县福兴乡福兴村</t>
    </r>
  </si>
  <si>
    <t>00900990119004</t>
  </si>
  <si>
    <r>
      <rPr>
        <sz val="10"/>
        <color rgb="FF000000"/>
        <rFont val="宋体"/>
        <charset val="134"/>
      </rPr>
      <t>杜蒙县财政局</t>
    </r>
  </si>
  <si>
    <r>
      <rPr>
        <sz val="10"/>
        <color rgb="FF000000"/>
        <rFont val="宋体"/>
        <charset val="134"/>
      </rPr>
      <t>杜尔伯特蒙古族自治县一心乡</t>
    </r>
  </si>
  <si>
    <t>0090099012</t>
  </si>
  <si>
    <r>
      <rPr>
        <b/>
        <sz val="10"/>
        <color rgb="FF000000"/>
        <rFont val="宋体"/>
        <charset val="134"/>
      </rPr>
      <t>大兴安岭行署合计</t>
    </r>
  </si>
  <si>
    <t>00900990129002</t>
  </si>
  <si>
    <r>
      <rPr>
        <sz val="10"/>
        <color rgb="FF000000"/>
        <rFont val="宋体"/>
        <charset val="134"/>
      </rPr>
      <t>呼玛县财政局</t>
    </r>
  </si>
  <si>
    <r>
      <rPr>
        <sz val="10"/>
        <color rgb="FF000000"/>
        <rFont val="宋体"/>
        <charset val="134"/>
      </rPr>
      <t>呼玛县呼玛镇荣边村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呼玛县三卡乡沿江村</t>
    </r>
  </si>
  <si>
    <t>00900990129003</t>
  </si>
  <si>
    <r>
      <rPr>
        <sz val="10"/>
        <color rgb="FF000000"/>
        <rFont val="宋体"/>
        <charset val="134"/>
      </rPr>
      <t>塔河县财政局</t>
    </r>
  </si>
  <si>
    <r>
      <rPr>
        <sz val="10"/>
        <color rgb="FF000000"/>
        <rFont val="宋体"/>
        <charset val="134"/>
      </rPr>
      <t>塔河县开库康镇</t>
    </r>
  </si>
  <si>
    <t>00900990129004</t>
  </si>
  <si>
    <r>
      <rPr>
        <sz val="10"/>
        <color rgb="FF000000"/>
        <rFont val="宋体"/>
        <charset val="134"/>
      </rPr>
      <t>漠河市财政局</t>
    </r>
  </si>
  <si>
    <r>
      <rPr>
        <sz val="10"/>
        <color rgb="FF000000"/>
        <rFont val="宋体"/>
        <charset val="134"/>
      </rPr>
      <t>漠河市北极镇洛古河村股份经济合作社</t>
    </r>
  </si>
  <si>
    <t>0090099013</t>
  </si>
  <si>
    <r>
      <rPr>
        <b/>
        <sz val="10"/>
        <color rgb="FF000000"/>
        <rFont val="宋体"/>
        <charset val="134"/>
      </rPr>
      <t>绥化市合计</t>
    </r>
  </si>
  <si>
    <t>00900990131</t>
  </si>
  <si>
    <r>
      <rPr>
        <sz val="10"/>
        <color rgb="FF000000"/>
        <rFont val="宋体"/>
        <charset val="134"/>
      </rPr>
      <t>绥化市财政局</t>
    </r>
  </si>
  <si>
    <r>
      <rPr>
        <sz val="10"/>
        <color rgb="FF000000"/>
        <rFont val="宋体"/>
        <charset val="134"/>
      </rPr>
      <t>绥化市北林区秦家镇</t>
    </r>
  </si>
  <si>
    <t>00900990139001</t>
  </si>
  <si>
    <r>
      <rPr>
        <sz val="10"/>
        <color rgb="FF000000"/>
        <rFont val="宋体"/>
        <charset val="134"/>
      </rPr>
      <t>安达市财政局</t>
    </r>
  </si>
  <si>
    <r>
      <rPr>
        <sz val="10"/>
        <color rgb="FF000000"/>
        <rFont val="宋体"/>
        <charset val="134"/>
      </rPr>
      <t>安达市万宝山镇巨宝村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安达市任民镇和平村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安达市老虎岗镇新发村</t>
    </r>
  </si>
  <si>
    <t>00900990139002</t>
  </si>
  <si>
    <r>
      <rPr>
        <sz val="10"/>
        <color rgb="FF000000"/>
        <rFont val="宋体"/>
        <charset val="134"/>
      </rPr>
      <t>肇东市财政局</t>
    </r>
  </si>
  <si>
    <r>
      <rPr>
        <sz val="10"/>
        <color rgb="FF000000"/>
        <rFont val="宋体"/>
        <charset val="134"/>
      </rPr>
      <t>肇东市里木店镇永丰村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肇东市向阳乡巨成村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肇东市黎明镇银山村</t>
    </r>
  </si>
  <si>
    <t>00900990139003</t>
  </si>
  <si>
    <r>
      <rPr>
        <sz val="10"/>
        <color rgb="FF000000"/>
        <rFont val="宋体"/>
        <charset val="134"/>
      </rPr>
      <t>兰西县财政局</t>
    </r>
  </si>
  <si>
    <r>
      <rPr>
        <sz val="10"/>
        <color rgb="FF000000"/>
        <rFont val="宋体"/>
        <charset val="134"/>
      </rPr>
      <t>兰西县远大镇</t>
    </r>
  </si>
  <si>
    <r>
      <rPr>
        <sz val="10"/>
        <color rgb="FF000000"/>
        <rFont val="宋体"/>
        <charset val="134"/>
      </rPr>
      <t>兰西县星乡红星村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兰西县长岗乡长荣村</t>
    </r>
  </si>
  <si>
    <t>00900990139004</t>
  </si>
  <si>
    <r>
      <rPr>
        <sz val="10"/>
        <color rgb="FF000000"/>
        <rFont val="宋体"/>
        <charset val="134"/>
      </rPr>
      <t>青冈县财政局</t>
    </r>
  </si>
  <si>
    <r>
      <rPr>
        <sz val="10"/>
        <color rgb="FF000000"/>
        <rFont val="宋体"/>
        <charset val="134"/>
      </rPr>
      <t>青冈县兴华镇双兴村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青冈县中和镇四排五村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青冈县德胜镇英贤村</t>
    </r>
  </si>
  <si>
    <t>00900990139005</t>
  </si>
  <si>
    <r>
      <rPr>
        <sz val="10"/>
        <color rgb="FF000000"/>
        <rFont val="宋体"/>
        <charset val="134"/>
      </rPr>
      <t>明水县财政局</t>
    </r>
  </si>
  <si>
    <r>
      <rPr>
        <sz val="10"/>
        <color rgb="FF000000"/>
        <rFont val="宋体"/>
        <charset val="134"/>
      </rPr>
      <t>明水县崇德镇光华村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明水县永兴镇跃进村</t>
    </r>
  </si>
  <si>
    <t>00900990139006</t>
  </si>
  <si>
    <r>
      <rPr>
        <sz val="10"/>
        <color rgb="FF000000"/>
        <rFont val="宋体"/>
        <charset val="134"/>
      </rPr>
      <t>海伦市财政局</t>
    </r>
  </si>
  <si>
    <r>
      <rPr>
        <sz val="10"/>
        <color rgb="FF000000"/>
        <rFont val="宋体"/>
        <charset val="134"/>
      </rPr>
      <t>海伦市海北镇西安村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海伦市海南乡荣新村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海伦市长发镇长建村</t>
    </r>
  </si>
  <si>
    <t>00900990139007</t>
  </si>
  <si>
    <r>
      <rPr>
        <sz val="10"/>
        <color rgb="FF000000"/>
        <rFont val="宋体"/>
        <charset val="134"/>
      </rPr>
      <t>望奎县财政局</t>
    </r>
  </si>
  <si>
    <r>
      <rPr>
        <sz val="10"/>
        <color rgb="FF000000"/>
        <rFont val="宋体"/>
        <charset val="134"/>
      </rPr>
      <t>望奎县灵山乡前头村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望奎县火箭镇厢兰二村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望奎县莲花镇宽五东村</t>
    </r>
  </si>
  <si>
    <t>00900990139008</t>
  </si>
  <si>
    <r>
      <rPr>
        <sz val="10"/>
        <color rgb="FF000000"/>
        <rFont val="宋体"/>
        <charset val="134"/>
      </rPr>
      <t>绥棱县财政局</t>
    </r>
  </si>
  <si>
    <t>绥棱县</t>
  </si>
  <si>
    <t>00900990139009</t>
  </si>
  <si>
    <r>
      <rPr>
        <sz val="10"/>
        <rFont val="宋体"/>
        <charset val="134"/>
      </rPr>
      <t>庆安县财政局</t>
    </r>
  </si>
  <si>
    <r>
      <rPr>
        <sz val="10"/>
        <color rgb="FF000000"/>
        <rFont val="宋体"/>
        <charset val="134"/>
      </rPr>
      <t>庆安县巨宝山乡巨宝村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庆安县同乐镇同乐村</t>
    </r>
  </si>
  <si>
    <r>
      <rPr>
        <b/>
        <sz val="11"/>
        <rFont val="宋体"/>
        <charset val="134"/>
      </rPr>
      <t>省直单位合计</t>
    </r>
  </si>
  <si>
    <t>/</t>
  </si>
  <si>
    <t>省农业农村厅</t>
  </si>
  <si>
    <t>省级开展政策解读、业务培训等工作。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</si>
</sst>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2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3"/>
  <sheetViews>
    <sheetView tabSelected="1" zoomScale="85" zoomScaleNormal="85" workbookViewId="0">
      <pane xSplit="1" ySplit="5" topLeftCell="B91" activePane="bottomRight" state="frozen"/>
      <selection/>
      <selection pane="topRight"/>
      <selection pane="bottomLeft"/>
      <selection pane="bottomRight" activeCell="L101" sqref="L101"/>
    </sheetView>
  </sheetViews>
  <sheetFormatPr defaultColWidth="9" defaultRowHeight="13.8" outlineLevelCol="6"/>
  <cols>
    <col min="1" max="1" width="17.1111111111111" style="2" customWidth="1"/>
    <col min="2" max="2" width="17.5" style="2" customWidth="1"/>
    <col min="3" max="3" width="12.1296296296296" style="2" customWidth="1"/>
    <col min="4" max="4" width="16.5" style="2" customWidth="1"/>
    <col min="5" max="5" width="39.3425925925926" style="2" customWidth="1"/>
    <col min="6" max="6" width="12.5" style="3" customWidth="1"/>
    <col min="7" max="7" width="11.2037037037037" style="3" customWidth="1"/>
    <col min="8" max="16384" width="9" style="4"/>
  </cols>
  <sheetData>
    <row r="1" ht="27" customHeight="1" spans="1:1">
      <c r="A1" s="5" t="s">
        <v>0</v>
      </c>
    </row>
    <row r="2" ht="50" customHeight="1" spans="1:7">
      <c r="A2" s="6" t="s">
        <v>1</v>
      </c>
      <c r="B2" s="6"/>
      <c r="C2" s="6"/>
      <c r="D2" s="6"/>
      <c r="E2" s="6"/>
      <c r="F2" s="6"/>
      <c r="G2" s="7"/>
    </row>
    <row r="3" ht="5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ht="34" customHeight="1" spans="1:7">
      <c r="A4" s="10" t="s">
        <v>9</v>
      </c>
      <c r="B4" s="11"/>
      <c r="C4" s="11"/>
      <c r="D4" s="11"/>
      <c r="E4" s="12"/>
      <c r="F4" s="13"/>
      <c r="G4" s="14">
        <f>G5+G142</f>
        <v>5751</v>
      </c>
    </row>
    <row r="5" s="1" customFormat="1" ht="27" customHeight="1" spans="1:7">
      <c r="A5" s="15" t="s">
        <v>10</v>
      </c>
      <c r="B5" s="16"/>
      <c r="C5" s="16"/>
      <c r="D5" s="16"/>
      <c r="E5" s="17"/>
      <c r="F5" s="18">
        <f>SUM(F6,F26,F44,F56,F66,F77,F83,F92,F98,F105,F117,F127,F131)</f>
        <v>14157092</v>
      </c>
      <c r="G5" s="19">
        <f>SUM(G6,G26,G44,G56,G66,G77,G83,G92,G98,G105,G117,G127,G131)</f>
        <v>5656.69</v>
      </c>
    </row>
    <row r="6" s="1" customFormat="1" ht="20" customHeight="1" spans="1:7">
      <c r="A6" s="40" t="s">
        <v>11</v>
      </c>
      <c r="B6" s="8" t="s">
        <v>12</v>
      </c>
      <c r="C6" s="8"/>
      <c r="D6" s="8"/>
      <c r="E6" s="8"/>
      <c r="F6" s="9">
        <f>SUM(F7,F17:F25)</f>
        <v>1787283</v>
      </c>
      <c r="G6" s="20">
        <f>G7+SUM(G17:G25)</f>
        <v>956.16</v>
      </c>
    </row>
    <row r="7" s="1" customFormat="1" ht="20" customHeight="1" spans="1:7">
      <c r="A7" s="41" t="s">
        <v>13</v>
      </c>
      <c r="B7" s="21" t="s">
        <v>14</v>
      </c>
      <c r="C7" s="21"/>
      <c r="D7" s="21"/>
      <c r="E7" s="21"/>
      <c r="F7" s="22">
        <f>SUM(F8:F16)</f>
        <v>252110</v>
      </c>
      <c r="G7" s="23">
        <f>SUM(G8:G16)</f>
        <v>95.8</v>
      </c>
    </row>
    <row r="8" s="1" customFormat="1" ht="20" customHeight="1" spans="1:7">
      <c r="A8" s="21"/>
      <c r="B8" s="21" t="s">
        <v>15</v>
      </c>
      <c r="C8" s="24"/>
      <c r="D8" s="21" t="s">
        <v>16</v>
      </c>
      <c r="E8" s="21"/>
      <c r="F8" s="22">
        <v>106601</v>
      </c>
      <c r="G8" s="23">
        <v>40.51</v>
      </c>
    </row>
    <row r="9" s="1" customFormat="1" ht="20" customHeight="1" spans="1:7">
      <c r="A9" s="21"/>
      <c r="B9" s="21" t="s">
        <v>17</v>
      </c>
      <c r="C9" s="24"/>
      <c r="D9" s="21"/>
      <c r="E9" s="21" t="s">
        <v>18</v>
      </c>
      <c r="F9" s="22">
        <v>8075</v>
      </c>
      <c r="G9" s="23">
        <v>3.07</v>
      </c>
    </row>
    <row r="10" s="1" customFormat="1" ht="20" customHeight="1" spans="1:7">
      <c r="A10" s="21"/>
      <c r="B10" s="21" t="s">
        <v>19</v>
      </c>
      <c r="C10" s="24"/>
      <c r="D10" s="21"/>
      <c r="E10" s="21" t="s">
        <v>20</v>
      </c>
      <c r="F10" s="22">
        <v>14272</v>
      </c>
      <c r="G10" s="23">
        <v>5.42</v>
      </c>
    </row>
    <row r="11" s="1" customFormat="1" ht="24" spans="1:7">
      <c r="A11" s="21"/>
      <c r="B11" s="21" t="s">
        <v>21</v>
      </c>
      <c r="C11" s="24"/>
      <c r="D11" s="21"/>
      <c r="E11" s="21" t="s">
        <v>22</v>
      </c>
      <c r="F11" s="22">
        <v>6900</v>
      </c>
      <c r="G11" s="23">
        <v>2.62</v>
      </c>
    </row>
    <row r="12" s="1" customFormat="1" ht="49.2" spans="1:7">
      <c r="A12" s="21"/>
      <c r="B12" s="21" t="s">
        <v>23</v>
      </c>
      <c r="C12" s="24"/>
      <c r="D12" s="21"/>
      <c r="E12" s="21" t="s">
        <v>24</v>
      </c>
      <c r="F12" s="22">
        <v>16361</v>
      </c>
      <c r="G12" s="23">
        <v>6.22</v>
      </c>
    </row>
    <row r="13" s="1" customFormat="1" ht="20" customHeight="1" spans="1:7">
      <c r="A13" s="21"/>
      <c r="B13" s="21" t="s">
        <v>25</v>
      </c>
      <c r="C13" s="24"/>
      <c r="D13" s="21"/>
      <c r="E13" s="21" t="s">
        <v>26</v>
      </c>
      <c r="F13" s="22">
        <v>3686</v>
      </c>
      <c r="G13" s="23">
        <v>1.4</v>
      </c>
    </row>
    <row r="14" s="1" customFormat="1" ht="49.2" spans="1:7">
      <c r="A14" s="21"/>
      <c r="B14" s="21" t="s">
        <v>27</v>
      </c>
      <c r="C14" s="24"/>
      <c r="D14" s="21"/>
      <c r="E14" s="21" t="s">
        <v>28</v>
      </c>
      <c r="F14" s="22">
        <v>23023</v>
      </c>
      <c r="G14" s="23">
        <v>8.75</v>
      </c>
    </row>
    <row r="15" s="1" customFormat="1" ht="74.4" spans="1:7">
      <c r="A15" s="21"/>
      <c r="B15" s="21" t="s">
        <v>29</v>
      </c>
      <c r="C15" s="24"/>
      <c r="D15" s="21"/>
      <c r="E15" s="21" t="s">
        <v>30</v>
      </c>
      <c r="F15" s="22">
        <v>36658</v>
      </c>
      <c r="G15" s="23">
        <v>13.93</v>
      </c>
    </row>
    <row r="16" s="1" customFormat="1" ht="74.4" spans="1:7">
      <c r="A16" s="21"/>
      <c r="B16" s="21" t="s">
        <v>31</v>
      </c>
      <c r="C16" s="24"/>
      <c r="D16" s="21"/>
      <c r="E16" s="21" t="s">
        <v>32</v>
      </c>
      <c r="F16" s="22">
        <v>36534</v>
      </c>
      <c r="G16" s="23">
        <v>13.88</v>
      </c>
    </row>
    <row r="17" s="1" customFormat="1" ht="38.4" spans="1:7">
      <c r="A17" s="41" t="s">
        <v>33</v>
      </c>
      <c r="B17" s="21" t="s">
        <v>34</v>
      </c>
      <c r="C17" s="24"/>
      <c r="D17" s="21"/>
      <c r="E17" s="21" t="s">
        <v>35</v>
      </c>
      <c r="F17" s="22">
        <v>49328</v>
      </c>
      <c r="G17" s="23">
        <v>18.74</v>
      </c>
    </row>
    <row r="18" s="1" customFormat="1" ht="20" customHeight="1" spans="1:7">
      <c r="A18" s="42" t="s">
        <v>36</v>
      </c>
      <c r="B18" s="25" t="s">
        <v>37</v>
      </c>
      <c r="C18" s="26" t="s">
        <v>38</v>
      </c>
      <c r="D18" s="26"/>
      <c r="E18" s="26"/>
      <c r="F18" s="27">
        <v>1108000</v>
      </c>
      <c r="G18" s="23">
        <v>698.04</v>
      </c>
    </row>
    <row r="19" s="1" customFormat="1" ht="62.4" spans="1:7">
      <c r="A19" s="42" t="s">
        <v>39</v>
      </c>
      <c r="B19" s="25" t="s">
        <v>40</v>
      </c>
      <c r="C19" s="24"/>
      <c r="D19" s="26"/>
      <c r="E19" s="26" t="s">
        <v>41</v>
      </c>
      <c r="F19" s="27">
        <v>40718</v>
      </c>
      <c r="G19" s="23">
        <v>15.47</v>
      </c>
    </row>
    <row r="20" s="1" customFormat="1" ht="74.4" spans="1:7">
      <c r="A20" s="42" t="s">
        <v>42</v>
      </c>
      <c r="B20" s="25" t="s">
        <v>43</v>
      </c>
      <c r="C20" s="24"/>
      <c r="D20" s="26"/>
      <c r="E20" s="26" t="s">
        <v>44</v>
      </c>
      <c r="F20" s="27">
        <v>92491</v>
      </c>
      <c r="G20" s="23">
        <v>35.15</v>
      </c>
    </row>
    <row r="21" s="1" customFormat="1" ht="49.2" spans="1:7">
      <c r="A21" s="42" t="s">
        <v>45</v>
      </c>
      <c r="B21" s="25" t="s">
        <v>46</v>
      </c>
      <c r="C21" s="24"/>
      <c r="D21" s="26"/>
      <c r="E21" s="26" t="s">
        <v>47</v>
      </c>
      <c r="F21" s="27">
        <v>24275</v>
      </c>
      <c r="G21" s="23">
        <v>9.22</v>
      </c>
    </row>
    <row r="22" s="1" customFormat="1" ht="49.2" spans="1:7">
      <c r="A22" s="42" t="s">
        <v>48</v>
      </c>
      <c r="B22" s="25" t="s">
        <v>49</v>
      </c>
      <c r="C22" s="24"/>
      <c r="D22" s="26"/>
      <c r="E22" s="26" t="s">
        <v>50</v>
      </c>
      <c r="F22" s="27">
        <v>21214</v>
      </c>
      <c r="G22" s="23">
        <v>8.06</v>
      </c>
    </row>
    <row r="23" s="1" customFormat="1" ht="74.4" spans="1:7">
      <c r="A23" s="42" t="s">
        <v>51</v>
      </c>
      <c r="B23" s="25" t="s">
        <v>52</v>
      </c>
      <c r="C23" s="24"/>
      <c r="D23" s="26"/>
      <c r="E23" s="26" t="s">
        <v>53</v>
      </c>
      <c r="F23" s="27">
        <v>35441</v>
      </c>
      <c r="G23" s="23">
        <v>13.47</v>
      </c>
    </row>
    <row r="24" s="1" customFormat="1" ht="20" customHeight="1" spans="1:7">
      <c r="A24" s="42" t="s">
        <v>54</v>
      </c>
      <c r="B24" s="25" t="s">
        <v>55</v>
      </c>
      <c r="C24" s="24"/>
      <c r="D24" s="26" t="s">
        <v>56</v>
      </c>
      <c r="E24" s="26"/>
      <c r="F24" s="27">
        <v>129243</v>
      </c>
      <c r="G24" s="23">
        <v>49.11</v>
      </c>
    </row>
    <row r="25" s="1" customFormat="1" ht="74.4" spans="1:7">
      <c r="A25" s="42" t="s">
        <v>57</v>
      </c>
      <c r="B25" s="25" t="s">
        <v>58</v>
      </c>
      <c r="C25" s="24"/>
      <c r="D25" s="26"/>
      <c r="E25" s="26" t="s">
        <v>59</v>
      </c>
      <c r="F25" s="27">
        <v>34463</v>
      </c>
      <c r="G25" s="23">
        <v>13.1</v>
      </c>
    </row>
    <row r="26" s="1" customFormat="1" ht="20" customHeight="1" spans="1:7">
      <c r="A26" s="43" t="s">
        <v>60</v>
      </c>
      <c r="B26" s="8" t="s">
        <v>61</v>
      </c>
      <c r="C26" s="26"/>
      <c r="D26" s="26"/>
      <c r="E26" s="26"/>
      <c r="F26" s="29">
        <f>SUM(F27,F34:F43)</f>
        <v>1304549</v>
      </c>
      <c r="G26" s="20">
        <f>G27+SUM(G34:G43)</f>
        <v>495.73</v>
      </c>
    </row>
    <row r="27" s="1" customFormat="1" ht="20" customHeight="1" spans="1:7">
      <c r="A27" s="42" t="s">
        <v>62</v>
      </c>
      <c r="B27" s="21" t="s">
        <v>63</v>
      </c>
      <c r="C27" s="26"/>
      <c r="D27" s="26"/>
      <c r="E27" s="26"/>
      <c r="F27" s="27">
        <f>SUM(F28:F33)</f>
        <v>217580</v>
      </c>
      <c r="G27" s="23">
        <f>SUM(G28:G33)</f>
        <v>82.69</v>
      </c>
    </row>
    <row r="28" s="1" customFormat="1" ht="24" spans="1:7">
      <c r="A28" s="25"/>
      <c r="B28" s="21" t="s">
        <v>64</v>
      </c>
      <c r="C28" s="24"/>
      <c r="D28" s="26"/>
      <c r="E28" s="26" t="s">
        <v>65</v>
      </c>
      <c r="F28" s="27">
        <v>5817</v>
      </c>
      <c r="G28" s="23">
        <v>2.21</v>
      </c>
    </row>
    <row r="29" s="1" customFormat="1" ht="24" spans="1:7">
      <c r="A29" s="25"/>
      <c r="B29" s="21" t="s">
        <v>66</v>
      </c>
      <c r="C29" s="26" t="s">
        <v>67</v>
      </c>
      <c r="D29" s="26"/>
      <c r="E29" s="26"/>
      <c r="F29" s="27">
        <v>184000</v>
      </c>
      <c r="G29" s="23">
        <v>69.92</v>
      </c>
    </row>
    <row r="30" s="1" customFormat="1" ht="20" customHeight="1" spans="1:7">
      <c r="A30" s="25"/>
      <c r="B30" s="21" t="s">
        <v>68</v>
      </c>
      <c r="C30" s="24"/>
      <c r="D30" s="26"/>
      <c r="E30" s="26" t="s">
        <v>69</v>
      </c>
      <c r="F30" s="27">
        <v>5545</v>
      </c>
      <c r="G30" s="23">
        <v>2.11</v>
      </c>
    </row>
    <row r="31" s="1" customFormat="1" ht="20" customHeight="1" spans="1:7">
      <c r="A31" s="25"/>
      <c r="B31" s="21" t="s">
        <v>70</v>
      </c>
      <c r="C31" s="24"/>
      <c r="D31" s="26"/>
      <c r="E31" s="26" t="s">
        <v>71</v>
      </c>
      <c r="F31" s="27">
        <v>6048</v>
      </c>
      <c r="G31" s="23">
        <v>2.3</v>
      </c>
    </row>
    <row r="32" s="1" customFormat="1" ht="20" customHeight="1" spans="1:7">
      <c r="A32" s="25"/>
      <c r="B32" s="21" t="s">
        <v>72</v>
      </c>
      <c r="C32" s="24"/>
      <c r="D32" s="26"/>
      <c r="E32" s="26" t="s">
        <v>73</v>
      </c>
      <c r="F32" s="27">
        <v>12440</v>
      </c>
      <c r="G32" s="23">
        <v>4.73</v>
      </c>
    </row>
    <row r="33" s="1" customFormat="1" ht="24" spans="1:7">
      <c r="A33" s="25"/>
      <c r="B33" s="21" t="s">
        <v>74</v>
      </c>
      <c r="C33" s="24"/>
      <c r="D33" s="26"/>
      <c r="E33" s="26" t="s">
        <v>75</v>
      </c>
      <c r="F33" s="27">
        <v>3730</v>
      </c>
      <c r="G33" s="23">
        <v>1.42</v>
      </c>
    </row>
    <row r="34" s="1" customFormat="1" ht="49.2" spans="1:7">
      <c r="A34" s="42" t="s">
        <v>76</v>
      </c>
      <c r="B34" s="21" t="s">
        <v>77</v>
      </c>
      <c r="C34" s="24"/>
      <c r="D34" s="26"/>
      <c r="E34" s="26" t="s">
        <v>78</v>
      </c>
      <c r="F34" s="27">
        <v>33792</v>
      </c>
      <c r="G34" s="23">
        <v>12.84</v>
      </c>
    </row>
    <row r="35" s="1" customFormat="1" ht="62.4" spans="1:7">
      <c r="A35" s="42" t="s">
        <v>79</v>
      </c>
      <c r="B35" s="21" t="s">
        <v>80</v>
      </c>
      <c r="C35" s="24"/>
      <c r="D35" s="26"/>
      <c r="E35" s="26" t="s">
        <v>81</v>
      </c>
      <c r="F35" s="27">
        <v>93884</v>
      </c>
      <c r="G35" s="23">
        <v>35.68</v>
      </c>
    </row>
    <row r="36" s="1" customFormat="1" ht="38.4" spans="1:7">
      <c r="A36" s="42" t="s">
        <v>82</v>
      </c>
      <c r="B36" s="21" t="s">
        <v>83</v>
      </c>
      <c r="C36" s="24"/>
      <c r="D36" s="26"/>
      <c r="E36" s="26" t="s">
        <v>84</v>
      </c>
      <c r="F36" s="27">
        <v>85473</v>
      </c>
      <c r="G36" s="23">
        <v>32.48</v>
      </c>
    </row>
    <row r="37" s="1" customFormat="1" ht="51.6" spans="1:7">
      <c r="A37" s="42" t="s">
        <v>85</v>
      </c>
      <c r="B37" s="21" t="s">
        <v>86</v>
      </c>
      <c r="C37" s="24"/>
      <c r="D37" s="26" t="s">
        <v>87</v>
      </c>
      <c r="E37" s="26" t="s">
        <v>88</v>
      </c>
      <c r="F37" s="27">
        <v>335368</v>
      </c>
      <c r="G37" s="23">
        <v>127.44</v>
      </c>
    </row>
    <row r="38" s="1" customFormat="1" ht="25.2" spans="1:7">
      <c r="A38" s="42" t="s">
        <v>89</v>
      </c>
      <c r="B38" s="21" t="s">
        <v>90</v>
      </c>
      <c r="C38" s="24"/>
      <c r="D38" s="26"/>
      <c r="E38" s="26" t="s">
        <v>91</v>
      </c>
      <c r="F38" s="27">
        <v>35260</v>
      </c>
      <c r="G38" s="23">
        <v>13.4</v>
      </c>
    </row>
    <row r="39" s="1" customFormat="1" ht="50.4" spans="1:7">
      <c r="A39" s="42" t="s">
        <v>92</v>
      </c>
      <c r="B39" s="21" t="s">
        <v>93</v>
      </c>
      <c r="C39" s="24"/>
      <c r="D39" s="26"/>
      <c r="E39" s="26" t="s">
        <v>94</v>
      </c>
      <c r="F39" s="27">
        <v>77534</v>
      </c>
      <c r="G39" s="23">
        <v>29.46</v>
      </c>
    </row>
    <row r="40" s="1" customFormat="1" ht="38.4" spans="1:7">
      <c r="A40" s="42" t="s">
        <v>95</v>
      </c>
      <c r="B40" s="21" t="s">
        <v>96</v>
      </c>
      <c r="C40" s="24"/>
      <c r="D40" s="26"/>
      <c r="E40" s="26" t="s">
        <v>97</v>
      </c>
      <c r="F40" s="27">
        <v>49281</v>
      </c>
      <c r="G40" s="23">
        <v>18.73</v>
      </c>
    </row>
    <row r="41" s="1" customFormat="1" ht="103.2" spans="1:7">
      <c r="A41" s="42" t="s">
        <v>98</v>
      </c>
      <c r="B41" s="21" t="s">
        <v>99</v>
      </c>
      <c r="C41" s="24"/>
      <c r="D41" s="26"/>
      <c r="E41" s="26" t="s">
        <v>100</v>
      </c>
      <c r="F41" s="27">
        <v>144233</v>
      </c>
      <c r="G41" s="23">
        <v>54.81</v>
      </c>
    </row>
    <row r="42" s="1" customFormat="1" ht="37.2" spans="1:7">
      <c r="A42" s="42" t="s">
        <v>101</v>
      </c>
      <c r="B42" s="21" t="s">
        <v>102</v>
      </c>
      <c r="C42" s="24"/>
      <c r="D42" s="26"/>
      <c r="E42" s="26" t="s">
        <v>103</v>
      </c>
      <c r="F42" s="27">
        <v>36444</v>
      </c>
      <c r="G42" s="23">
        <v>13.84</v>
      </c>
    </row>
    <row r="43" s="1" customFormat="1" ht="20" customHeight="1" spans="1:7">
      <c r="A43" s="42" t="s">
        <v>104</v>
      </c>
      <c r="B43" s="25" t="s">
        <v>105</v>
      </c>
      <c r="C43" s="24"/>
      <c r="D43" s="26" t="s">
        <v>106</v>
      </c>
      <c r="E43" s="26"/>
      <c r="F43" s="27">
        <v>195700</v>
      </c>
      <c r="G43" s="23">
        <v>74.36</v>
      </c>
    </row>
    <row r="44" s="1" customFormat="1" ht="20" customHeight="1" spans="1:7">
      <c r="A44" s="43" t="s">
        <v>107</v>
      </c>
      <c r="B44" s="8" t="s">
        <v>108</v>
      </c>
      <c r="C44" s="26"/>
      <c r="D44" s="26"/>
      <c r="E44" s="26"/>
      <c r="F44" s="29">
        <f>SUM(F45,F50:F55)</f>
        <v>1816621</v>
      </c>
      <c r="G44" s="20">
        <f>G45+SUM(G50:G55)</f>
        <v>690.32</v>
      </c>
    </row>
    <row r="45" s="1" customFormat="1" ht="20" customHeight="1" spans="1:7">
      <c r="A45" s="42" t="s">
        <v>109</v>
      </c>
      <c r="B45" s="21" t="s">
        <v>110</v>
      </c>
      <c r="C45" s="26"/>
      <c r="D45" s="26"/>
      <c r="E45" s="26"/>
      <c r="F45" s="27">
        <f>SUM(F46:F49)</f>
        <v>27177</v>
      </c>
      <c r="G45" s="23">
        <f>SUM(G46:G49)</f>
        <v>10.33</v>
      </c>
    </row>
    <row r="46" s="1" customFormat="1" ht="37.2" spans="1:7">
      <c r="A46" s="25"/>
      <c r="B46" s="25" t="s">
        <v>111</v>
      </c>
      <c r="C46" s="24"/>
      <c r="D46" s="26"/>
      <c r="E46" s="26" t="s">
        <v>112</v>
      </c>
      <c r="F46" s="27">
        <v>18320</v>
      </c>
      <c r="G46" s="23">
        <v>6.96</v>
      </c>
    </row>
    <row r="47" s="1" customFormat="1" ht="20" customHeight="1" spans="1:7">
      <c r="A47" s="25"/>
      <c r="B47" s="25" t="s">
        <v>113</v>
      </c>
      <c r="C47" s="24"/>
      <c r="D47" s="26"/>
      <c r="E47" s="26" t="s">
        <v>114</v>
      </c>
      <c r="F47" s="27">
        <v>2575</v>
      </c>
      <c r="G47" s="23">
        <v>0.98</v>
      </c>
    </row>
    <row r="48" s="1" customFormat="1" ht="20" customHeight="1" spans="1:7">
      <c r="A48" s="25"/>
      <c r="B48" s="25" t="s">
        <v>115</v>
      </c>
      <c r="C48" s="24"/>
      <c r="D48" s="26"/>
      <c r="E48" s="26" t="s">
        <v>116</v>
      </c>
      <c r="F48" s="27">
        <v>5532</v>
      </c>
      <c r="G48" s="23">
        <v>2.1</v>
      </c>
    </row>
    <row r="49" s="1" customFormat="1" ht="20" customHeight="1" spans="1:7">
      <c r="A49" s="25"/>
      <c r="B49" s="25" t="s">
        <v>117</v>
      </c>
      <c r="C49" s="24"/>
      <c r="D49" s="26"/>
      <c r="E49" s="26" t="s">
        <v>118</v>
      </c>
      <c r="F49" s="27">
        <v>750</v>
      </c>
      <c r="G49" s="23">
        <v>0.29</v>
      </c>
    </row>
    <row r="50" s="1" customFormat="1" ht="38.4" spans="1:7">
      <c r="A50" s="42" t="s">
        <v>119</v>
      </c>
      <c r="B50" s="25" t="s">
        <v>120</v>
      </c>
      <c r="C50" s="24"/>
      <c r="D50" s="26"/>
      <c r="E50" s="26" t="s">
        <v>121</v>
      </c>
      <c r="F50" s="27">
        <v>30976</v>
      </c>
      <c r="G50" s="23">
        <v>11.77</v>
      </c>
    </row>
    <row r="51" s="1" customFormat="1" ht="20" customHeight="1" spans="1:7">
      <c r="A51" s="42" t="s">
        <v>122</v>
      </c>
      <c r="B51" s="25" t="s">
        <v>123</v>
      </c>
      <c r="C51" s="30" t="s">
        <v>124</v>
      </c>
      <c r="D51" s="26"/>
      <c r="E51" s="26"/>
      <c r="F51" s="27">
        <v>1512177</v>
      </c>
      <c r="G51" s="23">
        <v>574.63</v>
      </c>
    </row>
    <row r="52" s="1" customFormat="1" ht="38.4" spans="1:7">
      <c r="A52" s="42" t="s">
        <v>125</v>
      </c>
      <c r="B52" s="25" t="s">
        <v>126</v>
      </c>
      <c r="C52" s="24"/>
      <c r="D52" s="26" t="s">
        <v>127</v>
      </c>
      <c r="E52" s="26" t="s">
        <v>128</v>
      </c>
      <c r="F52" s="27">
        <v>132290</v>
      </c>
      <c r="G52" s="23">
        <v>50.27</v>
      </c>
    </row>
    <row r="53" s="1" customFormat="1" ht="50.4" spans="1:7">
      <c r="A53" s="42" t="s">
        <v>129</v>
      </c>
      <c r="B53" s="25" t="s">
        <v>130</v>
      </c>
      <c r="C53" s="24"/>
      <c r="D53" s="26" t="s">
        <v>131</v>
      </c>
      <c r="E53" s="26" t="s">
        <v>132</v>
      </c>
      <c r="F53" s="27">
        <v>91821</v>
      </c>
      <c r="G53" s="23">
        <v>34.89</v>
      </c>
    </row>
    <row r="54" s="1" customFormat="1" ht="38.4" spans="1:7">
      <c r="A54" s="42" t="s">
        <v>133</v>
      </c>
      <c r="B54" s="25" t="s">
        <v>134</v>
      </c>
      <c r="C54" s="24"/>
      <c r="D54" s="26"/>
      <c r="E54" s="26" t="s">
        <v>135</v>
      </c>
      <c r="F54" s="27">
        <v>18841</v>
      </c>
      <c r="G54" s="23">
        <v>7.16</v>
      </c>
    </row>
    <row r="55" s="1" customFormat="1" ht="20" customHeight="1" spans="1:7">
      <c r="A55" s="42" t="s">
        <v>136</v>
      </c>
      <c r="B55" s="25" t="s">
        <v>137</v>
      </c>
      <c r="C55" s="24"/>
      <c r="D55" s="26"/>
      <c r="E55" s="26" t="s">
        <v>138</v>
      </c>
      <c r="F55" s="27">
        <v>3339</v>
      </c>
      <c r="G55" s="23">
        <v>1.27</v>
      </c>
    </row>
    <row r="56" s="1" customFormat="1" ht="20" customHeight="1" spans="1:7">
      <c r="A56" s="43" t="s">
        <v>139</v>
      </c>
      <c r="B56" s="8" t="s">
        <v>140</v>
      </c>
      <c r="C56" s="26"/>
      <c r="D56" s="26"/>
      <c r="E56" s="26"/>
      <c r="F56" s="29">
        <f>SUM(F57,F60:F65)</f>
        <v>2629619</v>
      </c>
      <c r="G56" s="20">
        <f>G57+SUM(G60:G65)</f>
        <v>999.25</v>
      </c>
    </row>
    <row r="57" s="1" customFormat="1" ht="20" customHeight="1" spans="1:7">
      <c r="A57" s="42" t="s">
        <v>141</v>
      </c>
      <c r="B57" s="21" t="s">
        <v>142</v>
      </c>
      <c r="C57" s="26"/>
      <c r="D57" s="26"/>
      <c r="E57" s="26"/>
      <c r="F57" s="27">
        <f>SUM(F58:F59)</f>
        <v>112725</v>
      </c>
      <c r="G57" s="23">
        <f>G58+G59</f>
        <v>42.83</v>
      </c>
    </row>
    <row r="58" s="1" customFormat="1" ht="63.6" spans="1:7">
      <c r="A58" s="25"/>
      <c r="B58" s="26" t="s">
        <v>143</v>
      </c>
      <c r="C58" s="24"/>
      <c r="D58" s="26" t="s">
        <v>144</v>
      </c>
      <c r="E58" s="26" t="s">
        <v>145</v>
      </c>
      <c r="F58" s="27">
        <v>105160</v>
      </c>
      <c r="G58" s="23">
        <v>39.96</v>
      </c>
    </row>
    <row r="59" s="1" customFormat="1" ht="20" customHeight="1" spans="1:7">
      <c r="A59" s="25"/>
      <c r="B59" s="26" t="s">
        <v>146</v>
      </c>
      <c r="C59" s="24"/>
      <c r="D59" s="26"/>
      <c r="E59" s="26" t="s">
        <v>147</v>
      </c>
      <c r="F59" s="27">
        <v>7565</v>
      </c>
      <c r="G59" s="23">
        <v>2.87</v>
      </c>
    </row>
    <row r="60" s="1" customFormat="1" ht="38.4" spans="1:7">
      <c r="A60" s="42" t="s">
        <v>148</v>
      </c>
      <c r="B60" s="25" t="s">
        <v>149</v>
      </c>
      <c r="C60" s="24"/>
      <c r="D60" s="26" t="s">
        <v>150</v>
      </c>
      <c r="E60" s="26" t="s">
        <v>151</v>
      </c>
      <c r="F60" s="27">
        <v>187781</v>
      </c>
      <c r="G60" s="23">
        <v>71.36</v>
      </c>
    </row>
    <row r="61" s="1" customFormat="1" ht="20" customHeight="1" spans="1:7">
      <c r="A61" s="42" t="s">
        <v>152</v>
      </c>
      <c r="B61" s="25" t="s">
        <v>153</v>
      </c>
      <c r="C61" s="30" t="s">
        <v>154</v>
      </c>
      <c r="D61" s="26"/>
      <c r="E61" s="26"/>
      <c r="F61" s="27">
        <v>1592479</v>
      </c>
      <c r="G61" s="23">
        <v>605.14</v>
      </c>
    </row>
    <row r="62" s="1" customFormat="1" ht="38.4" spans="1:7">
      <c r="A62" s="42" t="s">
        <v>155</v>
      </c>
      <c r="B62" s="25" t="s">
        <v>156</v>
      </c>
      <c r="C62" s="24"/>
      <c r="D62" s="26" t="s">
        <v>157</v>
      </c>
      <c r="E62" s="26" t="s">
        <v>158</v>
      </c>
      <c r="F62" s="27">
        <v>132878</v>
      </c>
      <c r="G62" s="23">
        <v>50.49</v>
      </c>
    </row>
    <row r="63" s="1" customFormat="1" ht="20" customHeight="1" spans="1:7">
      <c r="A63" s="42" t="s">
        <v>159</v>
      </c>
      <c r="B63" s="25" t="s">
        <v>160</v>
      </c>
      <c r="C63" s="24"/>
      <c r="D63" s="26" t="s">
        <v>161</v>
      </c>
      <c r="E63" s="26" t="s">
        <v>162</v>
      </c>
      <c r="F63" s="27">
        <v>2410</v>
      </c>
      <c r="G63" s="23">
        <v>0.92</v>
      </c>
    </row>
    <row r="64" s="1" customFormat="1" ht="50.4" spans="1:7">
      <c r="A64" s="42" t="s">
        <v>163</v>
      </c>
      <c r="B64" s="25" t="s">
        <v>164</v>
      </c>
      <c r="C64" s="24"/>
      <c r="D64" s="26" t="s">
        <v>165</v>
      </c>
      <c r="E64" s="26" t="s">
        <v>166</v>
      </c>
      <c r="F64" s="27">
        <v>384959</v>
      </c>
      <c r="G64" s="23">
        <v>146.28</v>
      </c>
    </row>
    <row r="65" s="1" customFormat="1" ht="25.2" spans="1:7">
      <c r="A65" s="42" t="s">
        <v>167</v>
      </c>
      <c r="B65" s="25" t="s">
        <v>168</v>
      </c>
      <c r="C65" s="24"/>
      <c r="D65" s="26" t="s">
        <v>169</v>
      </c>
      <c r="E65" s="26" t="s">
        <v>170</v>
      </c>
      <c r="F65" s="27">
        <v>216387</v>
      </c>
      <c r="G65" s="23">
        <v>82.23</v>
      </c>
    </row>
    <row r="66" s="1" customFormat="1" ht="20" customHeight="1" spans="1:7">
      <c r="A66" s="43" t="s">
        <v>171</v>
      </c>
      <c r="B66" s="28" t="s">
        <v>172</v>
      </c>
      <c r="C66" s="26"/>
      <c r="D66" s="26"/>
      <c r="E66" s="26"/>
      <c r="F66" s="29">
        <f>SUM(F67,F74:F76)</f>
        <v>1650757</v>
      </c>
      <c r="G66" s="20">
        <f>G67+SUM(G74:G76)</f>
        <v>627.29</v>
      </c>
    </row>
    <row r="67" s="1" customFormat="1" ht="20" customHeight="1" spans="1:7">
      <c r="A67" s="42" t="s">
        <v>173</v>
      </c>
      <c r="B67" s="25" t="s">
        <v>174</v>
      </c>
      <c r="C67" s="26"/>
      <c r="D67" s="26"/>
      <c r="E67" s="26"/>
      <c r="F67" s="27">
        <f>SUM(F68:F73)</f>
        <v>31558</v>
      </c>
      <c r="G67" s="23">
        <f>SUM(G68:G73)</f>
        <v>11.99</v>
      </c>
    </row>
    <row r="68" s="1" customFormat="1" ht="20" customHeight="1" spans="1:7">
      <c r="A68" s="25"/>
      <c r="B68" s="25" t="s">
        <v>175</v>
      </c>
      <c r="C68" s="24"/>
      <c r="D68" s="26"/>
      <c r="E68" s="26" t="s">
        <v>176</v>
      </c>
      <c r="F68" s="27">
        <v>5332</v>
      </c>
      <c r="G68" s="23">
        <v>2.02</v>
      </c>
    </row>
    <row r="69" s="1" customFormat="1" ht="20" customHeight="1" spans="1:7">
      <c r="A69" s="25"/>
      <c r="B69" s="25" t="s">
        <v>177</v>
      </c>
      <c r="C69" s="24"/>
      <c r="D69" s="26"/>
      <c r="E69" s="26" t="s">
        <v>178</v>
      </c>
      <c r="F69" s="27">
        <v>3633</v>
      </c>
      <c r="G69" s="23">
        <v>1.38</v>
      </c>
    </row>
    <row r="70" s="1" customFormat="1" ht="20" customHeight="1" spans="1:7">
      <c r="A70" s="25"/>
      <c r="B70" s="25" t="s">
        <v>179</v>
      </c>
      <c r="C70" s="24"/>
      <c r="D70" s="26"/>
      <c r="E70" s="26" t="s">
        <v>180</v>
      </c>
      <c r="F70" s="27">
        <v>10361</v>
      </c>
      <c r="G70" s="23">
        <v>3.94</v>
      </c>
    </row>
    <row r="71" s="1" customFormat="1" ht="20" customHeight="1" spans="1:7">
      <c r="A71" s="25"/>
      <c r="B71" s="25" t="s">
        <v>181</v>
      </c>
      <c r="C71" s="24"/>
      <c r="D71" s="26"/>
      <c r="E71" s="26" t="s">
        <v>182</v>
      </c>
      <c r="F71" s="27">
        <v>2061</v>
      </c>
      <c r="G71" s="23">
        <v>0.78</v>
      </c>
    </row>
    <row r="72" s="1" customFormat="1" ht="20" customHeight="1" spans="1:7">
      <c r="A72" s="25"/>
      <c r="B72" s="25" t="s">
        <v>183</v>
      </c>
      <c r="C72" s="24"/>
      <c r="D72" s="26"/>
      <c r="E72" s="26" t="s">
        <v>184</v>
      </c>
      <c r="F72" s="27">
        <v>6550</v>
      </c>
      <c r="G72" s="23">
        <v>2.49</v>
      </c>
    </row>
    <row r="73" s="1" customFormat="1" ht="20" customHeight="1" spans="1:7">
      <c r="A73" s="25"/>
      <c r="B73" s="25" t="s">
        <v>185</v>
      </c>
      <c r="C73" s="24"/>
      <c r="D73" s="26"/>
      <c r="E73" s="26" t="s">
        <v>186</v>
      </c>
      <c r="F73" s="27">
        <v>3621</v>
      </c>
      <c r="G73" s="23">
        <v>1.38</v>
      </c>
    </row>
    <row r="74" s="1" customFormat="1" ht="20" customHeight="1" spans="1:7">
      <c r="A74" s="42" t="s">
        <v>187</v>
      </c>
      <c r="B74" s="25" t="s">
        <v>188</v>
      </c>
      <c r="C74" s="30" t="s">
        <v>189</v>
      </c>
      <c r="D74" s="26"/>
      <c r="E74" s="26"/>
      <c r="F74" s="27">
        <v>1360300</v>
      </c>
      <c r="G74" s="23">
        <v>516.91</v>
      </c>
    </row>
    <row r="75" s="1" customFormat="1" ht="76.8" spans="1:7">
      <c r="A75" s="42" t="s">
        <v>190</v>
      </c>
      <c r="B75" s="25" t="s">
        <v>191</v>
      </c>
      <c r="C75" s="24"/>
      <c r="D75" s="26"/>
      <c r="E75" s="26" t="s">
        <v>192</v>
      </c>
      <c r="F75" s="27">
        <v>70277</v>
      </c>
      <c r="G75" s="23">
        <v>26.71</v>
      </c>
    </row>
    <row r="76" s="1" customFormat="1" ht="25.2" spans="1:7">
      <c r="A76" s="42" t="s">
        <v>193</v>
      </c>
      <c r="B76" s="25" t="s">
        <v>194</v>
      </c>
      <c r="C76" s="24"/>
      <c r="D76" s="26" t="s">
        <v>195</v>
      </c>
      <c r="E76" s="26"/>
      <c r="F76" s="27">
        <v>188622</v>
      </c>
      <c r="G76" s="23">
        <v>71.68</v>
      </c>
    </row>
    <row r="77" s="1" customFormat="1" ht="20" customHeight="1" spans="1:7">
      <c r="A77" s="43" t="s">
        <v>196</v>
      </c>
      <c r="B77" s="28" t="s">
        <v>197</v>
      </c>
      <c r="C77" s="26"/>
      <c r="D77" s="26"/>
      <c r="E77" s="26"/>
      <c r="F77" s="29">
        <f>SUM(F78,F81:F82)</f>
        <v>114009</v>
      </c>
      <c r="G77" s="20">
        <f>G78+SUM(G81:G82)</f>
        <v>43.32</v>
      </c>
    </row>
    <row r="78" s="1" customFormat="1" ht="20" customHeight="1" spans="1:7">
      <c r="A78" s="42" t="s">
        <v>198</v>
      </c>
      <c r="B78" s="25" t="s">
        <v>199</v>
      </c>
      <c r="C78" s="26"/>
      <c r="D78" s="26"/>
      <c r="E78" s="26"/>
      <c r="F78" s="27">
        <f>SUM(F79:F80)</f>
        <v>16478</v>
      </c>
      <c r="G78" s="23">
        <f>G79+G80</f>
        <v>6.26</v>
      </c>
    </row>
    <row r="79" s="1" customFormat="1" ht="20" customHeight="1" spans="1:7">
      <c r="A79" s="25"/>
      <c r="B79" s="25" t="s">
        <v>200</v>
      </c>
      <c r="C79" s="24"/>
      <c r="D79" s="26"/>
      <c r="E79" s="26" t="s">
        <v>201</v>
      </c>
      <c r="F79" s="27">
        <v>8533</v>
      </c>
      <c r="G79" s="23">
        <v>3.24</v>
      </c>
    </row>
    <row r="80" s="1" customFormat="1" ht="20" customHeight="1" spans="1:7">
      <c r="A80" s="25"/>
      <c r="B80" s="25" t="s">
        <v>202</v>
      </c>
      <c r="C80" s="24"/>
      <c r="D80" s="26"/>
      <c r="E80" s="26" t="s">
        <v>203</v>
      </c>
      <c r="F80" s="27">
        <v>7945</v>
      </c>
      <c r="G80" s="23">
        <v>3.02</v>
      </c>
    </row>
    <row r="81" s="1" customFormat="1" ht="49.2" spans="1:7">
      <c r="A81" s="42" t="s">
        <v>204</v>
      </c>
      <c r="B81" s="25" t="s">
        <v>205</v>
      </c>
      <c r="C81" s="24"/>
      <c r="D81" s="26"/>
      <c r="E81" s="26" t="s">
        <v>206</v>
      </c>
      <c r="F81" s="27">
        <v>20591</v>
      </c>
      <c r="G81" s="23">
        <v>7.82</v>
      </c>
    </row>
    <row r="82" s="1" customFormat="1" ht="20" customHeight="1" spans="1:7">
      <c r="A82" s="42" t="s">
        <v>207</v>
      </c>
      <c r="B82" s="25" t="s">
        <v>208</v>
      </c>
      <c r="C82" s="24"/>
      <c r="D82" s="26" t="s">
        <v>209</v>
      </c>
      <c r="E82" s="26" t="s">
        <v>210</v>
      </c>
      <c r="F82" s="27">
        <v>76940</v>
      </c>
      <c r="G82" s="23">
        <v>29.24</v>
      </c>
    </row>
    <row r="83" s="1" customFormat="1" ht="20" customHeight="1" spans="1:7">
      <c r="A83" s="43" t="s">
        <v>211</v>
      </c>
      <c r="B83" s="28" t="s">
        <v>212</v>
      </c>
      <c r="C83" s="26"/>
      <c r="D83" s="24"/>
      <c r="E83" s="26"/>
      <c r="F83" s="29">
        <f>SUM(F84,F89:F91)</f>
        <v>602193</v>
      </c>
      <c r="G83" s="20">
        <f>G84+SUM(G89:G91)</f>
        <v>228.83</v>
      </c>
    </row>
    <row r="84" s="1" customFormat="1" ht="20" customHeight="1" spans="1:7">
      <c r="A84" s="42" t="s">
        <v>213</v>
      </c>
      <c r="B84" s="25" t="s">
        <v>214</v>
      </c>
      <c r="C84" s="26"/>
      <c r="D84" s="26"/>
      <c r="E84" s="26"/>
      <c r="F84" s="27">
        <f>SUM(F85:F88)</f>
        <v>41970</v>
      </c>
      <c r="G84" s="23">
        <f>SUM(G85:G88)</f>
        <v>15.95</v>
      </c>
    </row>
    <row r="85" s="1" customFormat="1" ht="24" spans="1:7">
      <c r="A85" s="25"/>
      <c r="B85" s="25" t="s">
        <v>215</v>
      </c>
      <c r="C85" s="24"/>
      <c r="D85" s="26" t="s">
        <v>216</v>
      </c>
      <c r="E85" s="26"/>
      <c r="F85" s="27">
        <v>21301</v>
      </c>
      <c r="G85" s="23">
        <v>8.09</v>
      </c>
    </row>
    <row r="86" s="1" customFormat="1" ht="20" customHeight="1" spans="1:7">
      <c r="A86" s="25"/>
      <c r="B86" s="25" t="s">
        <v>217</v>
      </c>
      <c r="C86" s="24"/>
      <c r="D86" s="26"/>
      <c r="E86" s="26" t="s">
        <v>218</v>
      </c>
      <c r="F86" s="27">
        <v>3469</v>
      </c>
      <c r="G86" s="23">
        <v>1.32</v>
      </c>
    </row>
    <row r="87" s="1" customFormat="1" ht="20" customHeight="1" spans="1:7">
      <c r="A87" s="25"/>
      <c r="B87" s="25" t="s">
        <v>219</v>
      </c>
      <c r="C87" s="24"/>
      <c r="D87" s="26"/>
      <c r="E87" s="26" t="s">
        <v>220</v>
      </c>
      <c r="F87" s="27">
        <v>6226</v>
      </c>
      <c r="G87" s="23">
        <v>2.37</v>
      </c>
    </row>
    <row r="88" s="1" customFormat="1" ht="20" customHeight="1" spans="1:7">
      <c r="A88" s="25"/>
      <c r="B88" s="25" t="s">
        <v>221</v>
      </c>
      <c r="C88" s="24"/>
      <c r="D88" s="26"/>
      <c r="E88" s="26" t="s">
        <v>222</v>
      </c>
      <c r="F88" s="27">
        <v>10974</v>
      </c>
      <c r="G88" s="23">
        <v>4.17</v>
      </c>
    </row>
    <row r="89" s="1" customFormat="1" ht="20" customHeight="1" spans="1:7">
      <c r="A89" s="42" t="s">
        <v>223</v>
      </c>
      <c r="B89" s="25" t="s">
        <v>224</v>
      </c>
      <c r="C89" s="24"/>
      <c r="D89" s="26" t="s">
        <v>225</v>
      </c>
      <c r="E89" s="26" t="s">
        <v>226</v>
      </c>
      <c r="F89" s="27">
        <v>180943</v>
      </c>
      <c r="G89" s="23">
        <v>68.76</v>
      </c>
    </row>
    <row r="90" s="1" customFormat="1" ht="117.6" spans="1:7">
      <c r="A90" s="42" t="s">
        <v>227</v>
      </c>
      <c r="B90" s="25" t="s">
        <v>228</v>
      </c>
      <c r="C90" s="24"/>
      <c r="D90" s="26" t="s">
        <v>229</v>
      </c>
      <c r="E90" s="26" t="s">
        <v>230</v>
      </c>
      <c r="F90" s="27">
        <v>298886</v>
      </c>
      <c r="G90" s="23">
        <v>113.58</v>
      </c>
    </row>
    <row r="91" s="1" customFormat="1" ht="117.6" spans="1:7">
      <c r="A91" s="42" t="s">
        <v>231</v>
      </c>
      <c r="B91" s="25" t="s">
        <v>232</v>
      </c>
      <c r="C91" s="24"/>
      <c r="D91" s="26"/>
      <c r="E91" s="26" t="s">
        <v>233</v>
      </c>
      <c r="F91" s="27">
        <v>80394</v>
      </c>
      <c r="G91" s="23">
        <v>30.54</v>
      </c>
    </row>
    <row r="92" s="1" customFormat="1" ht="20" customHeight="1" spans="1:7">
      <c r="A92" s="43" t="s">
        <v>234</v>
      </c>
      <c r="B92" s="28" t="s">
        <v>235</v>
      </c>
      <c r="C92" s="26"/>
      <c r="D92" s="26"/>
      <c r="E92" s="26"/>
      <c r="F92" s="29">
        <f>SUM(F93,F97)</f>
        <v>163923</v>
      </c>
      <c r="G92" s="20">
        <f>G93+G97</f>
        <v>62.29</v>
      </c>
    </row>
    <row r="93" s="1" customFormat="1" ht="20" customHeight="1" spans="1:7">
      <c r="A93" s="42" t="s">
        <v>236</v>
      </c>
      <c r="B93" s="25" t="s">
        <v>237</v>
      </c>
      <c r="C93" s="26"/>
      <c r="D93" s="26"/>
      <c r="E93" s="26"/>
      <c r="F93" s="27">
        <f>SUM(F94:F96)</f>
        <v>16145</v>
      </c>
      <c r="G93" s="23">
        <f>SUM(G94:G96)</f>
        <v>6.13</v>
      </c>
    </row>
    <row r="94" s="1" customFormat="1" ht="37.2" spans="1:7">
      <c r="A94" s="25"/>
      <c r="B94" s="25" t="s">
        <v>238</v>
      </c>
      <c r="C94" s="24"/>
      <c r="D94" s="26"/>
      <c r="E94" s="26" t="s">
        <v>239</v>
      </c>
      <c r="F94" s="27">
        <v>11512</v>
      </c>
      <c r="G94" s="23">
        <v>4.37</v>
      </c>
    </row>
    <row r="95" s="1" customFormat="1" ht="20" customHeight="1" spans="1:7">
      <c r="A95" s="25"/>
      <c r="B95" s="25" t="s">
        <v>240</v>
      </c>
      <c r="C95" s="24"/>
      <c r="D95" s="26"/>
      <c r="E95" s="26" t="s">
        <v>241</v>
      </c>
      <c r="F95" s="27">
        <v>591</v>
      </c>
      <c r="G95" s="23">
        <v>0.22</v>
      </c>
    </row>
    <row r="96" s="1" customFormat="1" ht="25.2" spans="1:7">
      <c r="A96" s="25"/>
      <c r="B96" s="25" t="s">
        <v>242</v>
      </c>
      <c r="C96" s="24"/>
      <c r="D96" s="26"/>
      <c r="E96" s="26" t="s">
        <v>243</v>
      </c>
      <c r="F96" s="27">
        <v>4042</v>
      </c>
      <c r="G96" s="23">
        <v>1.54</v>
      </c>
    </row>
    <row r="97" s="1" customFormat="1" ht="24" spans="1:7">
      <c r="A97" s="42" t="s">
        <v>244</v>
      </c>
      <c r="B97" s="25" t="s">
        <v>245</v>
      </c>
      <c r="C97" s="24"/>
      <c r="D97" s="26" t="s">
        <v>246</v>
      </c>
      <c r="E97" s="26"/>
      <c r="F97" s="27">
        <v>147778</v>
      </c>
      <c r="G97" s="23">
        <v>56.16</v>
      </c>
    </row>
    <row r="98" s="1" customFormat="1" ht="20" customHeight="1" spans="1:7">
      <c r="A98" s="43" t="s">
        <v>247</v>
      </c>
      <c r="B98" s="28" t="s">
        <v>248</v>
      </c>
      <c r="C98" s="26"/>
      <c r="D98" s="26"/>
      <c r="E98" s="26"/>
      <c r="F98" s="29">
        <f>SUM(F99:F104)</f>
        <v>1162756</v>
      </c>
      <c r="G98" s="20">
        <f>SUM(G99:G104)</f>
        <v>441.85</v>
      </c>
    </row>
    <row r="99" s="1" customFormat="1" ht="49.2" spans="1:7">
      <c r="A99" s="42" t="s">
        <v>249</v>
      </c>
      <c r="B99" s="25" t="s">
        <v>250</v>
      </c>
      <c r="C99" s="24"/>
      <c r="D99" s="26"/>
      <c r="E99" s="26" t="s">
        <v>251</v>
      </c>
      <c r="F99" s="27">
        <v>33009</v>
      </c>
      <c r="G99" s="23">
        <v>12.54</v>
      </c>
    </row>
    <row r="100" s="1" customFormat="1" ht="49.2" spans="1:7">
      <c r="A100" s="42" t="s">
        <v>252</v>
      </c>
      <c r="B100" s="25" t="s">
        <v>253</v>
      </c>
      <c r="C100" s="24"/>
      <c r="D100" s="26" t="s">
        <v>254</v>
      </c>
      <c r="E100" s="26" t="s">
        <v>255</v>
      </c>
      <c r="F100" s="27">
        <v>77474</v>
      </c>
      <c r="G100" s="23">
        <v>29.44</v>
      </c>
    </row>
    <row r="101" s="1" customFormat="1" ht="74.4" spans="1:7">
      <c r="A101" s="42" t="s">
        <v>256</v>
      </c>
      <c r="B101" s="25" t="s">
        <v>257</v>
      </c>
      <c r="C101" s="24"/>
      <c r="D101" s="26"/>
      <c r="E101" s="26" t="s">
        <v>258</v>
      </c>
      <c r="F101" s="27">
        <v>50544</v>
      </c>
      <c r="G101" s="23">
        <v>19.21</v>
      </c>
    </row>
    <row r="102" s="1" customFormat="1" ht="74.4" spans="1:7">
      <c r="A102" s="42" t="s">
        <v>259</v>
      </c>
      <c r="B102" s="25" t="s">
        <v>260</v>
      </c>
      <c r="C102" s="24"/>
      <c r="D102" s="26"/>
      <c r="E102" s="26" t="s">
        <v>261</v>
      </c>
      <c r="F102" s="27">
        <v>41870</v>
      </c>
      <c r="G102" s="23">
        <v>15.91</v>
      </c>
    </row>
    <row r="103" s="1" customFormat="1" ht="49.2" spans="1:7">
      <c r="A103" s="42" t="s">
        <v>262</v>
      </c>
      <c r="B103" s="25" t="s">
        <v>263</v>
      </c>
      <c r="C103" s="24"/>
      <c r="D103" s="26" t="s">
        <v>264</v>
      </c>
      <c r="E103" s="26" t="s">
        <v>265</v>
      </c>
      <c r="F103" s="27">
        <v>50360</v>
      </c>
      <c r="G103" s="23">
        <v>19.14</v>
      </c>
    </row>
    <row r="104" s="1" customFormat="1" ht="20" customHeight="1" spans="1:7">
      <c r="A104" s="42" t="s">
        <v>266</v>
      </c>
      <c r="B104" s="25" t="s">
        <v>267</v>
      </c>
      <c r="C104" s="30" t="s">
        <v>268</v>
      </c>
      <c r="D104" s="26"/>
      <c r="E104" s="26"/>
      <c r="F104" s="27">
        <v>909499</v>
      </c>
      <c r="G104" s="23">
        <v>345.61</v>
      </c>
    </row>
    <row r="105" s="1" customFormat="1" ht="20" customHeight="1" spans="1:7">
      <c r="A105" s="43" t="s">
        <v>269</v>
      </c>
      <c r="B105" s="28" t="s">
        <v>270</v>
      </c>
      <c r="C105" s="26"/>
      <c r="D105" s="26"/>
      <c r="E105" s="26"/>
      <c r="F105" s="29">
        <f>SUM(F106,F111:F116)</f>
        <v>99534</v>
      </c>
      <c r="G105" s="20">
        <f>G106+SUM(G111:G116)</f>
        <v>37.82</v>
      </c>
    </row>
    <row r="106" s="1" customFormat="1" ht="20" customHeight="1" spans="1:7">
      <c r="A106" s="42" t="s">
        <v>271</v>
      </c>
      <c r="B106" s="25" t="s">
        <v>272</v>
      </c>
      <c r="C106" s="26"/>
      <c r="D106" s="26"/>
      <c r="E106" s="26"/>
      <c r="F106" s="27">
        <f>SUM(F107:F110)</f>
        <v>10548</v>
      </c>
      <c r="G106" s="23">
        <f>SUM(G107:G110)</f>
        <v>4.01</v>
      </c>
    </row>
    <row r="107" s="1" customFormat="1" ht="20" customHeight="1" spans="1:7">
      <c r="A107" s="25"/>
      <c r="B107" s="25" t="s">
        <v>273</v>
      </c>
      <c r="C107" s="24"/>
      <c r="D107" s="26"/>
      <c r="E107" s="26" t="s">
        <v>274</v>
      </c>
      <c r="F107" s="27">
        <v>4289</v>
      </c>
      <c r="G107" s="23">
        <v>1.63</v>
      </c>
    </row>
    <row r="108" s="1" customFormat="1" ht="20" customHeight="1" spans="1:7">
      <c r="A108" s="25"/>
      <c r="B108" s="25" t="s">
        <v>275</v>
      </c>
      <c r="C108" s="24"/>
      <c r="D108" s="26"/>
      <c r="E108" s="26" t="s">
        <v>276</v>
      </c>
      <c r="F108" s="27">
        <v>2193</v>
      </c>
      <c r="G108" s="23">
        <v>0.83</v>
      </c>
    </row>
    <row r="109" s="1" customFormat="1" ht="20" customHeight="1" spans="1:7">
      <c r="A109" s="25"/>
      <c r="B109" s="25" t="s">
        <v>277</v>
      </c>
      <c r="C109" s="24"/>
      <c r="D109" s="26"/>
      <c r="E109" s="26" t="s">
        <v>278</v>
      </c>
      <c r="F109" s="27">
        <v>2777</v>
      </c>
      <c r="G109" s="23">
        <v>1.06</v>
      </c>
    </row>
    <row r="110" s="1" customFormat="1" ht="20" customHeight="1" spans="1:7">
      <c r="A110" s="25"/>
      <c r="B110" s="25" t="s">
        <v>279</v>
      </c>
      <c r="C110" s="24"/>
      <c r="D110" s="26"/>
      <c r="E110" s="26" t="s">
        <v>280</v>
      </c>
      <c r="F110" s="27">
        <v>1289</v>
      </c>
      <c r="G110" s="23">
        <v>0.49</v>
      </c>
    </row>
    <row r="111" s="1" customFormat="1" ht="49.2" spans="1:7">
      <c r="A111" s="42" t="s">
        <v>281</v>
      </c>
      <c r="B111" s="25" t="s">
        <v>282</v>
      </c>
      <c r="C111" s="24"/>
      <c r="D111" s="26" t="s">
        <v>283</v>
      </c>
      <c r="E111" s="26" t="s">
        <v>284</v>
      </c>
      <c r="F111" s="27">
        <v>72582</v>
      </c>
      <c r="G111" s="23">
        <v>27.58</v>
      </c>
    </row>
    <row r="112" s="1" customFormat="1" ht="20" customHeight="1" spans="1:7">
      <c r="A112" s="42" t="s">
        <v>285</v>
      </c>
      <c r="B112" s="25" t="s">
        <v>286</v>
      </c>
      <c r="C112" s="24"/>
      <c r="D112" s="26" t="s">
        <v>287</v>
      </c>
      <c r="E112" s="26"/>
      <c r="F112" s="27">
        <v>5334</v>
      </c>
      <c r="G112" s="23">
        <v>2.03</v>
      </c>
    </row>
    <row r="113" s="1" customFormat="1" ht="20" customHeight="1" spans="1:7">
      <c r="A113" s="42" t="s">
        <v>288</v>
      </c>
      <c r="B113" s="25" t="s">
        <v>289</v>
      </c>
      <c r="C113" s="24"/>
      <c r="D113" s="26"/>
      <c r="E113" s="26" t="s">
        <v>290</v>
      </c>
      <c r="F113" s="27">
        <v>2984</v>
      </c>
      <c r="G113" s="23">
        <v>1.13</v>
      </c>
    </row>
    <row r="114" s="1" customFormat="1" ht="20" customHeight="1" spans="1:7">
      <c r="A114" s="42" t="s">
        <v>291</v>
      </c>
      <c r="B114" s="25" t="s">
        <v>292</v>
      </c>
      <c r="C114" s="24"/>
      <c r="D114" s="26"/>
      <c r="E114" s="26" t="s">
        <v>293</v>
      </c>
      <c r="F114" s="27">
        <v>660</v>
      </c>
      <c r="G114" s="23">
        <v>0.25</v>
      </c>
    </row>
    <row r="115" s="1" customFormat="1" ht="20" customHeight="1" spans="1:7">
      <c r="A115" s="42" t="s">
        <v>294</v>
      </c>
      <c r="B115" s="25" t="s">
        <v>295</v>
      </c>
      <c r="C115" s="24"/>
      <c r="D115" s="26"/>
      <c r="E115" s="26" t="s">
        <v>296</v>
      </c>
      <c r="F115" s="27">
        <v>5429</v>
      </c>
      <c r="G115" s="23">
        <v>2.06</v>
      </c>
    </row>
    <row r="116" s="1" customFormat="1" ht="20" customHeight="1" spans="1:7">
      <c r="A116" s="42" t="s">
        <v>297</v>
      </c>
      <c r="B116" s="25" t="s">
        <v>298</v>
      </c>
      <c r="C116" s="24"/>
      <c r="D116" s="26"/>
      <c r="E116" s="26" t="s">
        <v>299</v>
      </c>
      <c r="F116" s="27">
        <v>1997</v>
      </c>
      <c r="G116" s="23">
        <v>0.76</v>
      </c>
    </row>
    <row r="117" s="1" customFormat="1" ht="20" customHeight="1" spans="1:7">
      <c r="A117" s="43" t="s">
        <v>300</v>
      </c>
      <c r="B117" s="8" t="s">
        <v>301</v>
      </c>
      <c r="C117" s="26"/>
      <c r="D117" s="26"/>
      <c r="E117" s="26"/>
      <c r="F117" s="29">
        <f>SUM(F118,F123:F126)</f>
        <v>606804</v>
      </c>
      <c r="G117" s="20">
        <f>G118+SUM(G123:G126)</f>
        <v>230.59</v>
      </c>
    </row>
    <row r="118" s="1" customFormat="1" ht="20" customHeight="1" spans="1:7">
      <c r="A118" s="42" t="s">
        <v>302</v>
      </c>
      <c r="B118" s="21" t="s">
        <v>303</v>
      </c>
      <c r="C118" s="26"/>
      <c r="D118" s="26"/>
      <c r="E118" s="26"/>
      <c r="F118" s="27">
        <f>SUM(F119:F122)</f>
        <v>92875</v>
      </c>
      <c r="G118" s="23">
        <f>SUM(G119:G122)</f>
        <v>35.3</v>
      </c>
    </row>
    <row r="119" s="1" customFormat="1" ht="25.2" spans="1:7">
      <c r="A119" s="25"/>
      <c r="B119" s="25" t="s">
        <v>304</v>
      </c>
      <c r="C119" s="24"/>
      <c r="D119" s="26"/>
      <c r="E119" s="26" t="s">
        <v>305</v>
      </c>
      <c r="F119" s="27">
        <v>40113</v>
      </c>
      <c r="G119" s="23">
        <v>15.24</v>
      </c>
    </row>
    <row r="120" s="1" customFormat="1" ht="20" customHeight="1" spans="1:7">
      <c r="A120" s="25"/>
      <c r="B120" s="25" t="s">
        <v>306</v>
      </c>
      <c r="C120" s="24"/>
      <c r="D120" s="26"/>
      <c r="E120" s="26" t="s">
        <v>307</v>
      </c>
      <c r="F120" s="27">
        <v>16204</v>
      </c>
      <c r="G120" s="23">
        <v>6.16</v>
      </c>
    </row>
    <row r="121" s="1" customFormat="1" ht="20" customHeight="1" spans="1:7">
      <c r="A121" s="25"/>
      <c r="B121" s="25" t="s">
        <v>308</v>
      </c>
      <c r="C121" s="24"/>
      <c r="D121" s="26"/>
      <c r="E121" s="26" t="s">
        <v>309</v>
      </c>
      <c r="F121" s="27">
        <v>7042</v>
      </c>
      <c r="G121" s="23">
        <v>2.68</v>
      </c>
    </row>
    <row r="122" s="1" customFormat="1" ht="20" customHeight="1" spans="1:7">
      <c r="A122" s="25"/>
      <c r="B122" s="25" t="s">
        <v>310</v>
      </c>
      <c r="C122" s="24"/>
      <c r="D122" s="26"/>
      <c r="E122" s="26" t="s">
        <v>311</v>
      </c>
      <c r="F122" s="27">
        <v>29516</v>
      </c>
      <c r="G122" s="23">
        <v>11.22</v>
      </c>
    </row>
    <row r="123" s="1" customFormat="1" ht="25.2" spans="1:7">
      <c r="A123" s="42" t="s">
        <v>312</v>
      </c>
      <c r="B123" s="25" t="s">
        <v>313</v>
      </c>
      <c r="C123" s="24"/>
      <c r="D123" s="26"/>
      <c r="E123" s="26" t="s">
        <v>314</v>
      </c>
      <c r="F123" s="27">
        <v>27215</v>
      </c>
      <c r="G123" s="23">
        <v>10.34</v>
      </c>
    </row>
    <row r="124" s="1" customFormat="1" ht="25.2" spans="1:7">
      <c r="A124" s="42" t="s">
        <v>315</v>
      </c>
      <c r="B124" s="25" t="s">
        <v>316</v>
      </c>
      <c r="C124" s="24"/>
      <c r="D124" s="26"/>
      <c r="E124" s="26" t="s">
        <v>317</v>
      </c>
      <c r="F124" s="27">
        <v>31116</v>
      </c>
      <c r="G124" s="23">
        <v>11.82</v>
      </c>
    </row>
    <row r="125" s="1" customFormat="1" ht="38.4" spans="1:7">
      <c r="A125" s="42" t="s">
        <v>318</v>
      </c>
      <c r="B125" s="25" t="s">
        <v>319</v>
      </c>
      <c r="C125" s="24"/>
      <c r="D125" s="26" t="s">
        <v>320</v>
      </c>
      <c r="E125" s="26" t="s">
        <v>321</v>
      </c>
      <c r="F125" s="27">
        <v>257659</v>
      </c>
      <c r="G125" s="23">
        <v>97.91</v>
      </c>
    </row>
    <row r="126" s="1" customFormat="1" ht="24" spans="1:7">
      <c r="A126" s="42" t="s">
        <v>322</v>
      </c>
      <c r="B126" s="25" t="s">
        <v>323</v>
      </c>
      <c r="C126" s="24"/>
      <c r="D126" s="26" t="s">
        <v>324</v>
      </c>
      <c r="E126" s="26"/>
      <c r="F126" s="27">
        <v>197939</v>
      </c>
      <c r="G126" s="23">
        <v>75.22</v>
      </c>
    </row>
    <row r="127" s="1" customFormat="1" ht="20" customHeight="1" spans="1:7">
      <c r="A127" s="43" t="s">
        <v>325</v>
      </c>
      <c r="B127" s="28" t="s">
        <v>326</v>
      </c>
      <c r="C127" s="26"/>
      <c r="D127" s="26"/>
      <c r="E127" s="26"/>
      <c r="F127" s="29">
        <f>SUM(F128:F130)</f>
        <v>77436</v>
      </c>
      <c r="G127" s="20">
        <f>SUM(G128:G130)</f>
        <v>29.43</v>
      </c>
    </row>
    <row r="128" s="1" customFormat="1" ht="25.2" spans="1:7">
      <c r="A128" s="42" t="s">
        <v>327</v>
      </c>
      <c r="B128" s="25" t="s">
        <v>328</v>
      </c>
      <c r="C128" s="24"/>
      <c r="D128" s="26"/>
      <c r="E128" s="26" t="s">
        <v>329</v>
      </c>
      <c r="F128" s="27">
        <v>49750</v>
      </c>
      <c r="G128" s="23">
        <v>18.91</v>
      </c>
    </row>
    <row r="129" s="1" customFormat="1" ht="20" customHeight="1" spans="1:7">
      <c r="A129" s="42" t="s">
        <v>330</v>
      </c>
      <c r="B129" s="25" t="s">
        <v>331</v>
      </c>
      <c r="C129" s="24"/>
      <c r="D129" s="26" t="s">
        <v>332</v>
      </c>
      <c r="E129" s="26"/>
      <c r="F129" s="27">
        <v>26742</v>
      </c>
      <c r="G129" s="23">
        <v>10.16</v>
      </c>
    </row>
    <row r="130" s="1" customFormat="1" ht="24" spans="1:7">
      <c r="A130" s="42" t="s">
        <v>333</v>
      </c>
      <c r="B130" s="25" t="s">
        <v>334</v>
      </c>
      <c r="C130" s="24"/>
      <c r="D130" s="26"/>
      <c r="E130" s="26" t="s">
        <v>335</v>
      </c>
      <c r="F130" s="27">
        <v>944</v>
      </c>
      <c r="G130" s="23">
        <v>0.36</v>
      </c>
    </row>
    <row r="131" s="1" customFormat="1" ht="20" customHeight="1" spans="1:7">
      <c r="A131" s="43" t="s">
        <v>336</v>
      </c>
      <c r="B131" s="28" t="s">
        <v>337</v>
      </c>
      <c r="C131" s="26"/>
      <c r="D131" s="26"/>
      <c r="E131" s="26"/>
      <c r="F131" s="29">
        <f>SUM(F132:F141)</f>
        <v>2141608</v>
      </c>
      <c r="G131" s="20">
        <f>SUM(G132:G141)</f>
        <v>813.81</v>
      </c>
    </row>
    <row r="132" s="1" customFormat="1" ht="20" customHeight="1" spans="1:7">
      <c r="A132" s="42" t="s">
        <v>338</v>
      </c>
      <c r="B132" s="25" t="s">
        <v>339</v>
      </c>
      <c r="C132" s="24"/>
      <c r="D132" s="26" t="s">
        <v>340</v>
      </c>
      <c r="E132" s="26"/>
      <c r="F132" s="27">
        <v>116295</v>
      </c>
      <c r="G132" s="23">
        <v>44.19</v>
      </c>
    </row>
    <row r="133" s="1" customFormat="1" ht="38.4" spans="1:7">
      <c r="A133" s="42" t="s">
        <v>341</v>
      </c>
      <c r="B133" s="25" t="s">
        <v>342</v>
      </c>
      <c r="C133" s="24"/>
      <c r="D133" s="26"/>
      <c r="E133" s="26" t="s">
        <v>343</v>
      </c>
      <c r="F133" s="27">
        <v>33747</v>
      </c>
      <c r="G133" s="23">
        <v>12.82</v>
      </c>
    </row>
    <row r="134" s="1" customFormat="1" ht="38.4" spans="1:7">
      <c r="A134" s="42" t="s">
        <v>344</v>
      </c>
      <c r="B134" s="25" t="s">
        <v>345</v>
      </c>
      <c r="C134" s="24"/>
      <c r="D134" s="26"/>
      <c r="E134" s="26" t="s">
        <v>346</v>
      </c>
      <c r="F134" s="27">
        <v>40836</v>
      </c>
      <c r="G134" s="23">
        <v>15.52</v>
      </c>
    </row>
    <row r="135" s="1" customFormat="1" ht="25.2" spans="1:7">
      <c r="A135" s="42" t="s">
        <v>347</v>
      </c>
      <c r="B135" s="25" t="s">
        <v>348</v>
      </c>
      <c r="C135" s="24"/>
      <c r="D135" s="26" t="s">
        <v>349</v>
      </c>
      <c r="E135" s="26" t="s">
        <v>350</v>
      </c>
      <c r="F135" s="27">
        <v>309856</v>
      </c>
      <c r="G135" s="23">
        <v>117.75</v>
      </c>
    </row>
    <row r="136" s="1" customFormat="1" ht="38.4" spans="1:7">
      <c r="A136" s="42" t="s">
        <v>351</v>
      </c>
      <c r="B136" s="25" t="s">
        <v>352</v>
      </c>
      <c r="C136" s="24"/>
      <c r="D136" s="26"/>
      <c r="E136" s="26" t="s">
        <v>353</v>
      </c>
      <c r="F136" s="27">
        <v>47594</v>
      </c>
      <c r="G136" s="23">
        <v>18.09</v>
      </c>
    </row>
    <row r="137" s="1" customFormat="1" ht="25.2" spans="1:7">
      <c r="A137" s="42" t="s">
        <v>354</v>
      </c>
      <c r="B137" s="25" t="s">
        <v>355</v>
      </c>
      <c r="C137" s="24"/>
      <c r="D137" s="26"/>
      <c r="E137" s="26" t="s">
        <v>356</v>
      </c>
      <c r="F137" s="27">
        <v>43034</v>
      </c>
      <c r="G137" s="23">
        <v>16.35</v>
      </c>
    </row>
    <row r="138" s="1" customFormat="1" ht="38.4" spans="1:7">
      <c r="A138" s="42" t="s">
        <v>357</v>
      </c>
      <c r="B138" s="25" t="s">
        <v>358</v>
      </c>
      <c r="C138" s="24"/>
      <c r="D138" s="26"/>
      <c r="E138" s="26" t="s">
        <v>359</v>
      </c>
      <c r="F138" s="27">
        <v>53341</v>
      </c>
      <c r="G138" s="23">
        <v>20.27</v>
      </c>
    </row>
    <row r="139" s="1" customFormat="1" ht="38.4" spans="1:7">
      <c r="A139" s="42" t="s">
        <v>360</v>
      </c>
      <c r="B139" s="25" t="s">
        <v>361</v>
      </c>
      <c r="C139" s="24"/>
      <c r="D139" s="26"/>
      <c r="E139" s="26" t="s">
        <v>362</v>
      </c>
      <c r="F139" s="27">
        <v>40049</v>
      </c>
      <c r="G139" s="23">
        <v>15.22</v>
      </c>
    </row>
    <row r="140" s="1" customFormat="1" ht="20" customHeight="1" spans="1:7">
      <c r="A140" s="42" t="s">
        <v>363</v>
      </c>
      <c r="B140" s="25" t="s">
        <v>364</v>
      </c>
      <c r="C140" s="30" t="s">
        <v>365</v>
      </c>
      <c r="D140" s="26"/>
      <c r="E140" s="26"/>
      <c r="F140" s="27">
        <v>1403398</v>
      </c>
      <c r="G140" s="23">
        <v>533.29</v>
      </c>
    </row>
    <row r="141" s="1" customFormat="1" ht="25.2" spans="1:7">
      <c r="A141" s="42" t="s">
        <v>366</v>
      </c>
      <c r="B141" s="31" t="s">
        <v>367</v>
      </c>
      <c r="C141" s="24"/>
      <c r="D141" s="26"/>
      <c r="E141" s="26" t="s">
        <v>368</v>
      </c>
      <c r="F141" s="27">
        <v>53458</v>
      </c>
      <c r="G141" s="23">
        <v>20.31</v>
      </c>
    </row>
    <row r="142" s="1" customFormat="1" ht="30" customHeight="1" spans="1:7">
      <c r="A142" s="32" t="s">
        <v>369</v>
      </c>
      <c r="B142" s="33"/>
      <c r="C142" s="33"/>
      <c r="D142" s="33"/>
      <c r="E142" s="34"/>
      <c r="F142" s="27" t="s">
        <v>370</v>
      </c>
      <c r="G142" s="14">
        <v>94.31</v>
      </c>
    </row>
    <row r="143" ht="30" customHeight="1" spans="1:7">
      <c r="A143" s="35">
        <v>1</v>
      </c>
      <c r="B143" s="36" t="s">
        <v>371</v>
      </c>
      <c r="C143" s="37" t="s">
        <v>372</v>
      </c>
      <c r="D143" s="21"/>
      <c r="E143" s="21"/>
      <c r="F143" s="38" t="s">
        <v>370</v>
      </c>
      <c r="G143" s="39">
        <v>94.31</v>
      </c>
    </row>
  </sheetData>
  <autoFilter xmlns:etc="http://www.wps.cn/officeDocument/2017/etCustomData" ref="A4:H143" etc:filterBottomFollowUsedRange="0">
    <extLst/>
  </autoFilter>
  <mergeCells count="15">
    <mergeCell ref="A2:G2"/>
    <mergeCell ref="A4:E4"/>
    <mergeCell ref="A5:E5"/>
    <mergeCell ref="A142:E142"/>
    <mergeCell ref="C143:E143"/>
    <mergeCell ref="A7:A16"/>
    <mergeCell ref="A27:A33"/>
    <mergeCell ref="A45:A49"/>
    <mergeCell ref="A57:A59"/>
    <mergeCell ref="A67:A73"/>
    <mergeCell ref="A78:A80"/>
    <mergeCell ref="A84:A88"/>
    <mergeCell ref="A93:A96"/>
    <mergeCell ref="A106:A110"/>
    <mergeCell ref="A118:A122"/>
  </mergeCells>
  <pageMargins left="0.432638888888889" right="0.354166666666667" top="0.629861111111111" bottom="0.786805555555556" header="0.393055555555556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王舒</dc:creator>
  <cp:lastModifiedBy>飞翔</cp:lastModifiedBy>
  <dcterms:created xsi:type="dcterms:W3CDTF">2021-03-15T08:18:00Z</dcterms:created>
  <cp:lastPrinted>2022-09-01T08:22:00Z</cp:lastPrinted>
  <dcterms:modified xsi:type="dcterms:W3CDTF">2025-05-22T07:16:42Z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C5571025E09047ADB5B11433500D4FA6_13</vt:lpwstr>
  </property>
  <property fmtid="{D5CDD505-2E9C-101B-9397-08002B2CF9AE}" pid="4" name="KSOReadingLayout">
    <vt:bool>true</vt:bool>
  </property>
</Properties>
</file>