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Sheet1!$A$4:$C$125</definedName>
    <definedName name="_xlnm.Print_Titles" localSheetId="0">Sheet1!$3:$3</definedName>
    <definedName name="_xlnm.Print_Area" localSheetId="0">Sheet1!$A$1:$C$125</definedName>
  </definedNames>
  <calcPr calcId="144525"/>
</workbook>
</file>

<file path=xl/sharedStrings.xml><?xml version="1.0" encoding="utf-8"?>
<sst xmlns="http://schemas.openxmlformats.org/spreadsheetml/2006/main" count="208" uniqueCount="208">
  <si>
    <t>附件1</t>
  </si>
  <si>
    <t>2024年度秸秆综合利用据实结算
补助资金分配明细表</t>
  </si>
  <si>
    <t>单位编码</t>
  </si>
  <si>
    <t>市县</t>
  </si>
  <si>
    <t>资金额度（万元）</t>
  </si>
  <si>
    <t>合计</t>
  </si>
  <si>
    <t>0090099001</t>
  </si>
  <si>
    <t xml:space="preserve">    哈尔滨市合计</t>
  </si>
  <si>
    <t xml:space="preserve">   00900990011</t>
  </si>
  <si>
    <t>哈尔滨市本级</t>
  </si>
  <si>
    <t>其中：呼兰区</t>
  </si>
  <si>
    <t xml:space="preserve">      双城区</t>
  </si>
  <si>
    <t xml:space="preserve">      道里区</t>
  </si>
  <si>
    <t xml:space="preserve">      道外区</t>
  </si>
  <si>
    <t xml:space="preserve">      南岗区</t>
  </si>
  <si>
    <t xml:space="preserve">      香坊区</t>
  </si>
  <si>
    <t xml:space="preserve">      松北区</t>
  </si>
  <si>
    <t xml:space="preserve">      平房区</t>
  </si>
  <si>
    <t xml:space="preserve">      00900990019002</t>
  </si>
  <si>
    <t>宾县</t>
  </si>
  <si>
    <t xml:space="preserve">      00900990019003</t>
  </si>
  <si>
    <t>方正县</t>
  </si>
  <si>
    <t xml:space="preserve">      00900990019004</t>
  </si>
  <si>
    <t>依兰县</t>
  </si>
  <si>
    <t xml:space="preserve">      00900990019005</t>
  </si>
  <si>
    <t>巴彦县</t>
  </si>
  <si>
    <t xml:space="preserve">      00900990019006</t>
  </si>
  <si>
    <t>木兰县</t>
  </si>
  <si>
    <t xml:space="preserve">      00900990019007</t>
  </si>
  <si>
    <t>通河县</t>
  </si>
  <si>
    <t>0090099002</t>
  </si>
  <si>
    <t>齐齐哈尔市合计</t>
  </si>
  <si>
    <t xml:space="preserve">   00900990021</t>
  </si>
  <si>
    <t>齐齐哈尔市本级</t>
  </si>
  <si>
    <t>其中：铁锋区</t>
  </si>
  <si>
    <t xml:space="preserve">      富拉尔基区</t>
  </si>
  <si>
    <t xml:space="preserve">      昂昂溪区</t>
  </si>
  <si>
    <t xml:space="preserve">      00900990029015</t>
  </si>
  <si>
    <t>齐齐哈尔市梅里斯区</t>
  </si>
  <si>
    <t xml:space="preserve">      00900990029001</t>
  </si>
  <si>
    <t>龙江县</t>
  </si>
  <si>
    <t xml:space="preserve">      00900990029002</t>
  </si>
  <si>
    <t>讷河市</t>
  </si>
  <si>
    <t xml:space="preserve">      00900990029003</t>
  </si>
  <si>
    <t>依安县</t>
  </si>
  <si>
    <t xml:space="preserve">      00900990029004</t>
  </si>
  <si>
    <t>泰来县</t>
  </si>
  <si>
    <t xml:space="preserve">      00900990029005</t>
  </si>
  <si>
    <t>甘南县</t>
  </si>
  <si>
    <t xml:space="preserve">      00900990029006</t>
  </si>
  <si>
    <t>富裕县</t>
  </si>
  <si>
    <t xml:space="preserve">      00900990029007</t>
  </si>
  <si>
    <t>克山县</t>
  </si>
  <si>
    <t xml:space="preserve">      00900990029008</t>
  </si>
  <si>
    <t>克东县</t>
  </si>
  <si>
    <t>0090099003</t>
  </si>
  <si>
    <t>牡丹江市合计</t>
  </si>
  <si>
    <t xml:space="preserve">   00900990031</t>
  </si>
  <si>
    <t>牡丹江市本级</t>
  </si>
  <si>
    <t>其中：东安区</t>
  </si>
  <si>
    <t xml:space="preserve">      西安区</t>
  </si>
  <si>
    <t xml:space="preserve">      阳明区</t>
  </si>
  <si>
    <t xml:space="preserve">      爱民区</t>
  </si>
  <si>
    <t xml:space="preserve">      00900990039001</t>
  </si>
  <si>
    <t>林口县</t>
  </si>
  <si>
    <t xml:space="preserve">      00900990039003</t>
  </si>
  <si>
    <t>东宁市</t>
  </si>
  <si>
    <t xml:space="preserve">      00900990039004</t>
  </si>
  <si>
    <t>宁安市</t>
  </si>
  <si>
    <t xml:space="preserve">      00900990039005</t>
  </si>
  <si>
    <t>海林市</t>
  </si>
  <si>
    <t>0090099004</t>
  </si>
  <si>
    <t>佳木斯市合计</t>
  </si>
  <si>
    <t xml:space="preserve">   00900990041</t>
  </si>
  <si>
    <t>佳木斯市本级</t>
  </si>
  <si>
    <t>其中：前进区</t>
  </si>
  <si>
    <t xml:space="preserve">      东风区</t>
  </si>
  <si>
    <t xml:space="preserve">      郊区</t>
  </si>
  <si>
    <t xml:space="preserve">      00900990049001</t>
  </si>
  <si>
    <t>桦南县</t>
  </si>
  <si>
    <t xml:space="preserve">      00900990049002</t>
  </si>
  <si>
    <t>桦川县</t>
  </si>
  <si>
    <t xml:space="preserve">      00900990049003</t>
  </si>
  <si>
    <t>汤原县</t>
  </si>
  <si>
    <t xml:space="preserve">      00900990049004</t>
  </si>
  <si>
    <t>抚远市</t>
  </si>
  <si>
    <t xml:space="preserve">      00900990049005</t>
  </si>
  <si>
    <t>富锦市</t>
  </si>
  <si>
    <t xml:space="preserve">      00900990049006</t>
  </si>
  <si>
    <t>同江市</t>
  </si>
  <si>
    <t>0090099005</t>
  </si>
  <si>
    <t>鸡西市合计</t>
  </si>
  <si>
    <t xml:space="preserve">   00900990051</t>
  </si>
  <si>
    <t>鸡西市本级</t>
  </si>
  <si>
    <t>其中：恒山区</t>
  </si>
  <si>
    <t xml:space="preserve">      城子河区</t>
  </si>
  <si>
    <t xml:space="preserve">      梨树区</t>
  </si>
  <si>
    <t xml:space="preserve">      00900990059002</t>
  </si>
  <si>
    <t>密山市</t>
  </si>
  <si>
    <t xml:space="preserve">      00900990059003</t>
  </si>
  <si>
    <t>虎林市</t>
  </si>
  <si>
    <t xml:space="preserve"> 0090099006</t>
  </si>
  <si>
    <t>鹤岗市合计</t>
  </si>
  <si>
    <t xml:space="preserve">   00900990061</t>
  </si>
  <si>
    <t>鹤岗市本级</t>
  </si>
  <si>
    <t>其中：东山区</t>
  </si>
  <si>
    <t xml:space="preserve">      兴安区</t>
  </si>
  <si>
    <t xml:space="preserve">      00900990069001</t>
  </si>
  <si>
    <t>萝北县</t>
  </si>
  <si>
    <t xml:space="preserve">      00900990069002</t>
  </si>
  <si>
    <t>绥滨县</t>
  </si>
  <si>
    <t>0090099007</t>
  </si>
  <si>
    <t>双鸭山市合计</t>
  </si>
  <si>
    <t xml:space="preserve">   00900990071</t>
  </si>
  <si>
    <t>双鸭山市本级</t>
  </si>
  <si>
    <t>其中：尖山区</t>
  </si>
  <si>
    <t xml:space="preserve">      岭东区</t>
  </si>
  <si>
    <t xml:space="preserve">      宝山区</t>
  </si>
  <si>
    <t xml:space="preserve">      四方台区</t>
  </si>
  <si>
    <t xml:space="preserve">      00900990079001</t>
  </si>
  <si>
    <t>集贤县</t>
  </si>
  <si>
    <t xml:space="preserve">      00900990079002</t>
  </si>
  <si>
    <t>宝清县</t>
  </si>
  <si>
    <t xml:space="preserve">      00900990079003</t>
  </si>
  <si>
    <t>友谊县</t>
  </si>
  <si>
    <t xml:space="preserve">      00900990079004</t>
  </si>
  <si>
    <t>饶河县</t>
  </si>
  <si>
    <t>0090099008</t>
  </si>
  <si>
    <t>七台河市合计</t>
  </si>
  <si>
    <t xml:space="preserve">   00900990081</t>
  </si>
  <si>
    <t>七台河市本级</t>
  </si>
  <si>
    <t>其中：茄子河区</t>
  </si>
  <si>
    <t xml:space="preserve">      新兴区</t>
  </si>
  <si>
    <t xml:space="preserve">      00900990089001</t>
  </si>
  <si>
    <t>勃利县</t>
  </si>
  <si>
    <t>0090099009</t>
  </si>
  <si>
    <t>黑河市合计</t>
  </si>
  <si>
    <t xml:space="preserve">   00900990091</t>
  </si>
  <si>
    <t>黑河市本级</t>
  </si>
  <si>
    <t>其中：五大连池风景区</t>
  </si>
  <si>
    <t xml:space="preserve">      00900990099006</t>
  </si>
  <si>
    <t>黑河市爱辉区</t>
  </si>
  <si>
    <t xml:space="preserve">      00900990099001</t>
  </si>
  <si>
    <t>北安市</t>
  </si>
  <si>
    <t xml:space="preserve">      00900990099002</t>
  </si>
  <si>
    <t>嫩江市</t>
  </si>
  <si>
    <t xml:space="preserve">      00900990099003</t>
  </si>
  <si>
    <t>五大连池市</t>
  </si>
  <si>
    <t xml:space="preserve">      00900990099004</t>
  </si>
  <si>
    <t>逊克县</t>
  </si>
  <si>
    <t xml:space="preserve">      00900990099005</t>
  </si>
  <si>
    <t>孙吴县</t>
  </si>
  <si>
    <t>0090099010</t>
  </si>
  <si>
    <t>伊春市合计</t>
  </si>
  <si>
    <t xml:space="preserve">   00900990101</t>
  </si>
  <si>
    <t>伊春市本级</t>
  </si>
  <si>
    <t>其中：伊美区</t>
  </si>
  <si>
    <t xml:space="preserve">      乌翠区</t>
  </si>
  <si>
    <t xml:space="preserve">      金林区</t>
  </si>
  <si>
    <t xml:space="preserve">      友好区</t>
  </si>
  <si>
    <t xml:space="preserve">      00900990109001</t>
  </si>
  <si>
    <t>铁力市</t>
  </si>
  <si>
    <t xml:space="preserve">      00900990109002</t>
  </si>
  <si>
    <t>嘉荫县</t>
  </si>
  <si>
    <t xml:space="preserve">      00900990109003</t>
  </si>
  <si>
    <t>汤旺县</t>
  </si>
  <si>
    <t xml:space="preserve">      00900990109004</t>
  </si>
  <si>
    <t>丰林县</t>
  </si>
  <si>
    <t xml:space="preserve">      00900990109006</t>
  </si>
  <si>
    <t>南岔县</t>
  </si>
  <si>
    <t>0090099011</t>
  </si>
  <si>
    <t>大庆市合计</t>
  </si>
  <si>
    <t xml:space="preserve">   00900990111</t>
  </si>
  <si>
    <t>大庆市本级</t>
  </si>
  <si>
    <t>其中：大同区</t>
  </si>
  <si>
    <t xml:space="preserve">      让胡路区</t>
  </si>
  <si>
    <t xml:space="preserve">      经开区</t>
  </si>
  <si>
    <t xml:space="preserve">      龙凤区</t>
  </si>
  <si>
    <t xml:space="preserve">      萨尔图区</t>
  </si>
  <si>
    <t xml:space="preserve">      00900990119001</t>
  </si>
  <si>
    <t>林甸县</t>
  </si>
  <si>
    <t xml:space="preserve">      00900990119002</t>
  </si>
  <si>
    <t>肇州县</t>
  </si>
  <si>
    <t xml:space="preserve">      00900990119004</t>
  </si>
  <si>
    <t>杜蒙县</t>
  </si>
  <si>
    <t>0090099012</t>
  </si>
  <si>
    <t>大兴安岭行署合计</t>
  </si>
  <si>
    <t xml:space="preserve">      00900990129002</t>
  </si>
  <si>
    <t>呼玛县</t>
  </si>
  <si>
    <t>0090099013</t>
  </si>
  <si>
    <t>绥化市合计</t>
  </si>
  <si>
    <t xml:space="preserve">   00900990131</t>
  </si>
  <si>
    <t>绥化市本级</t>
  </si>
  <si>
    <t>其中：北林区</t>
  </si>
  <si>
    <t xml:space="preserve">      00900990139001</t>
  </si>
  <si>
    <t>安达市</t>
  </si>
  <si>
    <t xml:space="preserve">      00900990139002</t>
  </si>
  <si>
    <t>肇东市</t>
  </si>
  <si>
    <t xml:space="preserve">      00900990139004</t>
  </si>
  <si>
    <t>青冈县</t>
  </si>
  <si>
    <t xml:space="preserve">      00900990139005</t>
  </si>
  <si>
    <t>明水县</t>
  </si>
  <si>
    <t xml:space="preserve">      00900990139007</t>
  </si>
  <si>
    <t>望奎县</t>
  </si>
  <si>
    <t xml:space="preserve">      00900990139008</t>
  </si>
  <si>
    <t>绥棱县</t>
  </si>
  <si>
    <t xml:space="preserve">      00900990139009</t>
  </si>
  <si>
    <t>庆安县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</si>
</sst>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name val="宋体"/>
      <charset val="0"/>
      <scheme val="minor"/>
    </font>
    <font>
      <sz val="24"/>
      <color theme="1"/>
      <name val="宋体"/>
      <charset val="134"/>
      <scheme val="major"/>
    </font>
    <font>
      <b/>
      <sz val="16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常规 14" xfId="1"/>
    <cellStyle name="常规 19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5"/>
  <sheetViews>
    <sheetView tabSelected="1" view="pageBreakPreview" zoomScaleNormal="130" topLeftCell="A93" workbookViewId="0">
      <selection activeCell="F101" sqref="F101"/>
    </sheetView>
  </sheetViews>
  <sheetFormatPr defaultColWidth="9.025" defaultRowHeight="14.25" outlineLevelCol="2"/>
  <cols>
    <col min="1" max="1" width="29.25" style="4" customWidth="1"/>
    <col min="2" max="2" width="29.125" style="4" customWidth="1"/>
    <col min="3" max="3" width="27.75" style="5" customWidth="1"/>
    <col min="4" max="16384" width="9.025" style="6"/>
  </cols>
  <sheetData>
    <row r="1" ht="35" customHeight="1" spans="1:1">
      <c r="A1" s="7" t="s">
        <v>0</v>
      </c>
    </row>
    <row r="2" ht="69" customHeight="1" spans="1:3">
      <c r="A2" s="8" t="s">
        <v>1</v>
      </c>
      <c r="B2" s="9"/>
      <c r="C2" s="10"/>
    </row>
    <row r="3" s="1" customFormat="1" ht="30" customHeight="1" spans="1:3">
      <c r="A3" s="11" t="s">
        <v>2</v>
      </c>
      <c r="B3" s="11" t="s">
        <v>3</v>
      </c>
      <c r="C3" s="12" t="s">
        <v>4</v>
      </c>
    </row>
    <row r="4" s="2" customFormat="1" ht="25" customHeight="1" spans="1:3">
      <c r="A4" s="13" t="s">
        <v>5</v>
      </c>
      <c r="B4" s="14"/>
      <c r="C4" s="15">
        <f>C5+C21+C35+C45+C56+C63+C69+C79+C84+C93+C104+C114+C116</f>
        <v>51805.65</v>
      </c>
    </row>
    <row r="5" s="2" customFormat="1" ht="25" customHeight="1" spans="1:3">
      <c r="A5" s="16" t="s">
        <v>6</v>
      </c>
      <c r="B5" s="17" t="s">
        <v>7</v>
      </c>
      <c r="C5" s="15">
        <f>SUM(C7:C20)</f>
        <v>4217.94</v>
      </c>
    </row>
    <row r="6" s="3" customFormat="1" ht="25" customHeight="1" spans="1:3">
      <c r="A6" s="18" t="s">
        <v>8</v>
      </c>
      <c r="B6" s="19" t="s">
        <v>9</v>
      </c>
      <c r="C6" s="20">
        <f>SUM(C7:C14)</f>
        <v>1528.9</v>
      </c>
    </row>
    <row r="7" s="3" customFormat="1" ht="25" customHeight="1" spans="1:3">
      <c r="A7" s="18"/>
      <c r="B7" s="19" t="s">
        <v>10</v>
      </c>
      <c r="C7" s="21">
        <v>239.3</v>
      </c>
    </row>
    <row r="8" s="3" customFormat="1" ht="25" customHeight="1" spans="1:3">
      <c r="A8" s="18"/>
      <c r="B8" s="19" t="s">
        <v>11</v>
      </c>
      <c r="C8" s="21">
        <v>138.63</v>
      </c>
    </row>
    <row r="9" s="3" customFormat="1" ht="25" customHeight="1" spans="1:3">
      <c r="A9" s="18"/>
      <c r="B9" s="19" t="s">
        <v>12</v>
      </c>
      <c r="C9" s="21">
        <v>193.05</v>
      </c>
    </row>
    <row r="10" s="3" customFormat="1" ht="25" customHeight="1" spans="1:3">
      <c r="A10" s="18"/>
      <c r="B10" s="19" t="s">
        <v>13</v>
      </c>
      <c r="C10" s="21">
        <v>224.99</v>
      </c>
    </row>
    <row r="11" s="3" customFormat="1" ht="25" customHeight="1" spans="1:3">
      <c r="A11" s="18"/>
      <c r="B11" s="19" t="s">
        <v>14</v>
      </c>
      <c r="C11" s="21">
        <v>220.68</v>
      </c>
    </row>
    <row r="12" s="3" customFormat="1" ht="25" customHeight="1" spans="1:3">
      <c r="A12" s="18"/>
      <c r="B12" s="19" t="s">
        <v>15</v>
      </c>
      <c r="C12" s="21">
        <v>307.75</v>
      </c>
    </row>
    <row r="13" s="3" customFormat="1" ht="25" customHeight="1" spans="1:3">
      <c r="A13" s="18"/>
      <c r="B13" s="19" t="s">
        <v>16</v>
      </c>
      <c r="C13" s="21">
        <v>107.25</v>
      </c>
    </row>
    <row r="14" s="3" customFormat="1" ht="25" customHeight="1" spans="1:3">
      <c r="A14" s="18"/>
      <c r="B14" s="19" t="s">
        <v>17</v>
      </c>
      <c r="C14" s="21">
        <v>97.25</v>
      </c>
    </row>
    <row r="15" s="3" customFormat="1" ht="25" customHeight="1" spans="1:3">
      <c r="A15" s="18" t="s">
        <v>18</v>
      </c>
      <c r="B15" s="19" t="s">
        <v>19</v>
      </c>
      <c r="C15" s="21">
        <v>76.99</v>
      </c>
    </row>
    <row r="16" s="3" customFormat="1" ht="25" customHeight="1" spans="1:3">
      <c r="A16" s="18" t="s">
        <v>20</v>
      </c>
      <c r="B16" s="19" t="s">
        <v>21</v>
      </c>
      <c r="C16" s="21">
        <v>106.5</v>
      </c>
    </row>
    <row r="17" s="3" customFormat="1" ht="25" customHeight="1" spans="1:3">
      <c r="A17" s="18" t="s">
        <v>22</v>
      </c>
      <c r="B17" s="22" t="s">
        <v>23</v>
      </c>
      <c r="C17" s="21">
        <v>1444.79</v>
      </c>
    </row>
    <row r="18" s="3" customFormat="1" ht="25" customHeight="1" spans="1:3">
      <c r="A18" s="18" t="s">
        <v>24</v>
      </c>
      <c r="B18" s="19" t="s">
        <v>25</v>
      </c>
      <c r="C18" s="21">
        <v>643.98</v>
      </c>
    </row>
    <row r="19" s="3" customFormat="1" ht="25" customHeight="1" spans="1:3">
      <c r="A19" s="18" t="s">
        <v>26</v>
      </c>
      <c r="B19" s="19" t="s">
        <v>27</v>
      </c>
      <c r="C19" s="21">
        <v>151.33</v>
      </c>
    </row>
    <row r="20" s="3" customFormat="1" ht="25" customHeight="1" spans="1:3">
      <c r="A20" s="18" t="s">
        <v>28</v>
      </c>
      <c r="B20" s="19" t="s">
        <v>29</v>
      </c>
      <c r="C20" s="21">
        <v>265.45</v>
      </c>
    </row>
    <row r="21" s="2" customFormat="1" ht="25" customHeight="1" spans="1:3">
      <c r="A21" s="16" t="s">
        <v>30</v>
      </c>
      <c r="B21" s="23" t="s">
        <v>31</v>
      </c>
      <c r="C21" s="24">
        <f>SUM(C23:C34)</f>
        <v>5469.25</v>
      </c>
    </row>
    <row r="22" s="3" customFormat="1" ht="25" customHeight="1" spans="1:3">
      <c r="A22" s="25" t="s">
        <v>32</v>
      </c>
      <c r="B22" s="19" t="s">
        <v>33</v>
      </c>
      <c r="C22" s="20">
        <f>SUM(C23:C25)</f>
        <v>103.66</v>
      </c>
    </row>
    <row r="23" s="3" customFormat="1" ht="25" customHeight="1" spans="1:3">
      <c r="A23" s="26"/>
      <c r="B23" s="19" t="s">
        <v>34</v>
      </c>
      <c r="C23" s="21">
        <v>27.58</v>
      </c>
    </row>
    <row r="24" s="3" customFormat="1" ht="25" customHeight="1" spans="1:3">
      <c r="A24" s="26"/>
      <c r="B24" s="19" t="s">
        <v>35</v>
      </c>
      <c r="C24" s="21">
        <v>4.15</v>
      </c>
    </row>
    <row r="25" s="3" customFormat="1" ht="25" customHeight="1" spans="1:3">
      <c r="A25" s="27"/>
      <c r="B25" s="19" t="s">
        <v>36</v>
      </c>
      <c r="C25" s="21">
        <v>71.93</v>
      </c>
    </row>
    <row r="26" s="3" customFormat="1" ht="25" customHeight="1" spans="1:3">
      <c r="A26" s="28" t="s">
        <v>37</v>
      </c>
      <c r="B26" s="19" t="s">
        <v>38</v>
      </c>
      <c r="C26" s="21">
        <v>123.86</v>
      </c>
    </row>
    <row r="27" s="3" customFormat="1" ht="25" customHeight="1" spans="1:3">
      <c r="A27" s="18" t="s">
        <v>39</v>
      </c>
      <c r="B27" s="19" t="s">
        <v>40</v>
      </c>
      <c r="C27" s="21">
        <v>103.8</v>
      </c>
    </row>
    <row r="28" s="3" customFormat="1" ht="25" customHeight="1" spans="1:3">
      <c r="A28" s="18" t="s">
        <v>41</v>
      </c>
      <c r="B28" s="19" t="s">
        <v>42</v>
      </c>
      <c r="C28" s="21">
        <v>2426.08</v>
      </c>
    </row>
    <row r="29" s="3" customFormat="1" ht="25" customHeight="1" spans="1:3">
      <c r="A29" s="18" t="s">
        <v>43</v>
      </c>
      <c r="B29" s="19" t="s">
        <v>44</v>
      </c>
      <c r="C29" s="21">
        <v>631.06</v>
      </c>
    </row>
    <row r="30" s="3" customFormat="1" ht="25" customHeight="1" spans="1:3">
      <c r="A30" s="18" t="s">
        <v>45</v>
      </c>
      <c r="B30" s="19" t="s">
        <v>46</v>
      </c>
      <c r="C30" s="21">
        <v>48.0799999999999</v>
      </c>
    </row>
    <row r="31" s="3" customFormat="1" ht="25" customHeight="1" spans="1:3">
      <c r="A31" s="18" t="s">
        <v>47</v>
      </c>
      <c r="B31" s="19" t="s">
        <v>48</v>
      </c>
      <c r="C31" s="21">
        <v>390.93</v>
      </c>
    </row>
    <row r="32" s="3" customFormat="1" ht="25" customHeight="1" spans="1:3">
      <c r="A32" s="18" t="s">
        <v>49</v>
      </c>
      <c r="B32" s="19" t="s">
        <v>50</v>
      </c>
      <c r="C32" s="21">
        <v>532.37</v>
      </c>
    </row>
    <row r="33" s="3" customFormat="1" ht="25" customHeight="1" spans="1:3">
      <c r="A33" s="18" t="s">
        <v>51</v>
      </c>
      <c r="B33" s="19" t="s">
        <v>52</v>
      </c>
      <c r="C33" s="21">
        <v>863.44</v>
      </c>
    </row>
    <row r="34" s="3" customFormat="1" ht="25" customHeight="1" spans="1:3">
      <c r="A34" s="18" t="s">
        <v>53</v>
      </c>
      <c r="B34" s="19" t="s">
        <v>54</v>
      </c>
      <c r="C34" s="21">
        <v>245.97</v>
      </c>
    </row>
    <row r="35" s="3" customFormat="1" ht="25" customHeight="1" spans="1:3">
      <c r="A35" s="16" t="s">
        <v>55</v>
      </c>
      <c r="B35" s="23" t="s">
        <v>56</v>
      </c>
      <c r="C35" s="29">
        <f>SUM(C37:C44)</f>
        <v>787.03</v>
      </c>
    </row>
    <row r="36" s="3" customFormat="1" ht="25" customHeight="1" spans="1:3">
      <c r="A36" s="18" t="s">
        <v>57</v>
      </c>
      <c r="B36" s="19" t="s">
        <v>58</v>
      </c>
      <c r="C36" s="21">
        <f>SUM(C37:C40)</f>
        <v>110.79</v>
      </c>
    </row>
    <row r="37" s="3" customFormat="1" ht="25" customHeight="1" spans="1:3">
      <c r="A37" s="18"/>
      <c r="B37" s="19" t="s">
        <v>59</v>
      </c>
      <c r="C37" s="21">
        <v>2.88</v>
      </c>
    </row>
    <row r="38" s="3" customFormat="1" ht="25" customHeight="1" spans="1:3">
      <c r="A38" s="18"/>
      <c r="B38" s="19" t="s">
        <v>60</v>
      </c>
      <c r="C38" s="21">
        <v>29.08</v>
      </c>
    </row>
    <row r="39" s="3" customFormat="1" ht="25" customHeight="1" spans="1:3">
      <c r="A39" s="18"/>
      <c r="B39" s="19" t="s">
        <v>61</v>
      </c>
      <c r="C39" s="21">
        <v>12.77</v>
      </c>
    </row>
    <row r="40" s="3" customFormat="1" ht="25" customHeight="1" spans="1:3">
      <c r="A40" s="18"/>
      <c r="B40" s="19" t="s">
        <v>62</v>
      </c>
      <c r="C40" s="21">
        <v>66.06</v>
      </c>
    </row>
    <row r="41" s="3" customFormat="1" ht="25" customHeight="1" spans="1:3">
      <c r="A41" s="18" t="s">
        <v>63</v>
      </c>
      <c r="B41" s="19" t="s">
        <v>64</v>
      </c>
      <c r="C41" s="21">
        <v>181.5</v>
      </c>
    </row>
    <row r="42" s="3" customFormat="1" ht="25" customHeight="1" spans="1:3">
      <c r="A42" s="18" t="s">
        <v>65</v>
      </c>
      <c r="B42" s="19" t="s">
        <v>66</v>
      </c>
      <c r="C42" s="21">
        <v>69.13</v>
      </c>
    </row>
    <row r="43" s="3" customFormat="1" ht="25" customHeight="1" spans="1:3">
      <c r="A43" s="18" t="s">
        <v>67</v>
      </c>
      <c r="B43" s="19" t="s">
        <v>68</v>
      </c>
      <c r="C43" s="21">
        <v>345.83</v>
      </c>
    </row>
    <row r="44" s="3" customFormat="1" ht="25" customHeight="1" spans="1:3">
      <c r="A44" s="18" t="s">
        <v>69</v>
      </c>
      <c r="B44" s="19" t="s">
        <v>70</v>
      </c>
      <c r="C44" s="21">
        <v>79.78</v>
      </c>
    </row>
    <row r="45" s="3" customFormat="1" ht="25" customHeight="1" spans="1:3">
      <c r="A45" s="16" t="s">
        <v>71</v>
      </c>
      <c r="B45" s="23" t="s">
        <v>72</v>
      </c>
      <c r="C45" s="29">
        <f>SUM(C47:C55)</f>
        <v>11544</v>
      </c>
    </row>
    <row r="46" s="3" customFormat="1" ht="25" customHeight="1" spans="1:3">
      <c r="A46" s="30" t="s">
        <v>73</v>
      </c>
      <c r="B46" s="19" t="s">
        <v>74</v>
      </c>
      <c r="C46" s="31">
        <f>SUM(C47:C49)</f>
        <v>930.62</v>
      </c>
    </row>
    <row r="47" s="3" customFormat="1" ht="25" customHeight="1" spans="1:3">
      <c r="A47" s="30"/>
      <c r="B47" s="19" t="s">
        <v>75</v>
      </c>
      <c r="C47" s="21">
        <v>6.63</v>
      </c>
    </row>
    <row r="48" s="3" customFormat="1" ht="25" customHeight="1" spans="1:3">
      <c r="A48" s="30"/>
      <c r="B48" s="19" t="s">
        <v>76</v>
      </c>
      <c r="C48" s="21">
        <v>138.93</v>
      </c>
    </row>
    <row r="49" s="3" customFormat="1" ht="25" customHeight="1" spans="1:3">
      <c r="A49" s="30"/>
      <c r="B49" s="19" t="s">
        <v>77</v>
      </c>
      <c r="C49" s="21">
        <v>785.06</v>
      </c>
    </row>
    <row r="50" s="3" customFormat="1" ht="25" customHeight="1" spans="1:3">
      <c r="A50" s="18" t="s">
        <v>78</v>
      </c>
      <c r="B50" s="19" t="s">
        <v>79</v>
      </c>
      <c r="C50" s="21">
        <v>285.21</v>
      </c>
    </row>
    <row r="51" s="3" customFormat="1" ht="25" customHeight="1" spans="1:3">
      <c r="A51" s="18" t="s">
        <v>80</v>
      </c>
      <c r="B51" s="19" t="s">
        <v>81</v>
      </c>
      <c r="C51" s="21">
        <v>812.89</v>
      </c>
    </row>
    <row r="52" s="3" customFormat="1" ht="25" customHeight="1" spans="1:3">
      <c r="A52" s="18" t="s">
        <v>82</v>
      </c>
      <c r="B52" s="19" t="s">
        <v>83</v>
      </c>
      <c r="C52" s="21">
        <v>1157.42</v>
      </c>
    </row>
    <row r="53" s="3" customFormat="1" ht="25" customHeight="1" spans="1:3">
      <c r="A53" s="18" t="s">
        <v>84</v>
      </c>
      <c r="B53" s="19" t="s">
        <v>85</v>
      </c>
      <c r="C53" s="21">
        <v>2435.34</v>
      </c>
    </row>
    <row r="54" s="3" customFormat="1" ht="25" customHeight="1" spans="1:3">
      <c r="A54" s="18" t="s">
        <v>86</v>
      </c>
      <c r="B54" s="19" t="s">
        <v>87</v>
      </c>
      <c r="C54" s="21">
        <v>4199.37</v>
      </c>
    </row>
    <row r="55" s="3" customFormat="1" ht="25" customHeight="1" spans="1:3">
      <c r="A55" s="18" t="s">
        <v>88</v>
      </c>
      <c r="B55" s="19" t="s">
        <v>89</v>
      </c>
      <c r="C55" s="21">
        <v>1723.15</v>
      </c>
    </row>
    <row r="56" s="3" customFormat="1" ht="25" customHeight="1" spans="1:3">
      <c r="A56" s="16" t="s">
        <v>90</v>
      </c>
      <c r="B56" s="23" t="s">
        <v>91</v>
      </c>
      <c r="C56" s="29">
        <f>SUM(C58:C62)</f>
        <v>3232.23</v>
      </c>
    </row>
    <row r="57" s="3" customFormat="1" ht="25" customHeight="1" spans="1:3">
      <c r="A57" s="25" t="s">
        <v>92</v>
      </c>
      <c r="B57" s="19" t="s">
        <v>93</v>
      </c>
      <c r="C57" s="31">
        <f>SUM(C58:C60)</f>
        <v>7.37</v>
      </c>
    </row>
    <row r="58" s="3" customFormat="1" ht="25" customHeight="1" spans="1:3">
      <c r="A58" s="26"/>
      <c r="B58" s="19" t="s">
        <v>94</v>
      </c>
      <c r="C58" s="21">
        <v>2.82</v>
      </c>
    </row>
    <row r="59" s="3" customFormat="1" ht="25" customHeight="1" spans="1:3">
      <c r="A59" s="26"/>
      <c r="B59" s="19" t="s">
        <v>95</v>
      </c>
      <c r="C59" s="21">
        <v>3.82</v>
      </c>
    </row>
    <row r="60" s="3" customFormat="1" ht="25" customHeight="1" spans="1:3">
      <c r="A60" s="27"/>
      <c r="B60" s="19" t="s">
        <v>96</v>
      </c>
      <c r="C60" s="21">
        <v>0.73</v>
      </c>
    </row>
    <row r="61" s="3" customFormat="1" ht="25" customHeight="1" spans="1:3">
      <c r="A61" s="18" t="s">
        <v>97</v>
      </c>
      <c r="B61" s="19" t="s">
        <v>98</v>
      </c>
      <c r="C61" s="21">
        <v>1085.93</v>
      </c>
    </row>
    <row r="62" s="3" customFormat="1" ht="25" customHeight="1" spans="1:3">
      <c r="A62" s="18" t="s">
        <v>99</v>
      </c>
      <c r="B62" s="19" t="s">
        <v>100</v>
      </c>
      <c r="C62" s="21">
        <v>2138.93</v>
      </c>
    </row>
    <row r="63" s="3" customFormat="1" ht="25" customHeight="1" spans="1:3">
      <c r="A63" s="16" t="s">
        <v>101</v>
      </c>
      <c r="B63" s="23" t="s">
        <v>102</v>
      </c>
      <c r="C63" s="29">
        <f>SUM(C65:C68)</f>
        <v>4684.31</v>
      </c>
    </row>
    <row r="64" s="3" customFormat="1" ht="25" customHeight="1" spans="1:3">
      <c r="A64" s="18" t="s">
        <v>103</v>
      </c>
      <c r="B64" s="19" t="s">
        <v>104</v>
      </c>
      <c r="C64" s="31">
        <f>SUM(C65:C66)</f>
        <v>859.06</v>
      </c>
    </row>
    <row r="65" s="3" customFormat="1" ht="25" customHeight="1" spans="1:3">
      <c r="A65" s="18"/>
      <c r="B65" s="19" t="s">
        <v>105</v>
      </c>
      <c r="C65" s="21">
        <v>712.13</v>
      </c>
    </row>
    <row r="66" s="3" customFormat="1" ht="25" customHeight="1" spans="1:3">
      <c r="A66" s="18"/>
      <c r="B66" s="19" t="s">
        <v>106</v>
      </c>
      <c r="C66" s="21">
        <v>146.93</v>
      </c>
    </row>
    <row r="67" s="3" customFormat="1" ht="25" customHeight="1" spans="1:3">
      <c r="A67" s="18" t="s">
        <v>107</v>
      </c>
      <c r="B67" s="19" t="s">
        <v>108</v>
      </c>
      <c r="C67" s="21">
        <v>1847.29</v>
      </c>
    </row>
    <row r="68" s="3" customFormat="1" ht="25" customHeight="1" spans="1:3">
      <c r="A68" s="18" t="s">
        <v>109</v>
      </c>
      <c r="B68" s="19" t="s">
        <v>110</v>
      </c>
      <c r="C68" s="21">
        <v>1977.96</v>
      </c>
    </row>
    <row r="69" s="3" customFormat="1" ht="25" customHeight="1" spans="1:3">
      <c r="A69" s="16" t="s">
        <v>111</v>
      </c>
      <c r="B69" s="23" t="s">
        <v>112</v>
      </c>
      <c r="C69" s="29">
        <f>SUM(C71:C78)</f>
        <v>2560.45</v>
      </c>
    </row>
    <row r="70" s="3" customFormat="1" ht="25" customHeight="1" spans="1:3">
      <c r="A70" s="18" t="s">
        <v>113</v>
      </c>
      <c r="B70" s="19" t="s">
        <v>114</v>
      </c>
      <c r="C70" s="31">
        <f>SUM(C71:C74)</f>
        <v>36.04</v>
      </c>
    </row>
    <row r="71" s="3" customFormat="1" ht="25" customHeight="1" spans="1:3">
      <c r="A71" s="18"/>
      <c r="B71" s="19" t="s">
        <v>115</v>
      </c>
      <c r="C71" s="21">
        <v>3.18</v>
      </c>
    </row>
    <row r="72" s="3" customFormat="1" ht="25" customHeight="1" spans="1:3">
      <c r="A72" s="18"/>
      <c r="B72" s="19" t="s">
        <v>116</v>
      </c>
      <c r="C72" s="21">
        <v>3.66</v>
      </c>
    </row>
    <row r="73" s="3" customFormat="1" ht="25" customHeight="1" spans="1:3">
      <c r="A73" s="18"/>
      <c r="B73" s="19" t="s">
        <v>117</v>
      </c>
      <c r="C73" s="21">
        <v>24.92</v>
      </c>
    </row>
    <row r="74" s="3" customFormat="1" ht="25" customHeight="1" spans="1:3">
      <c r="A74" s="18"/>
      <c r="B74" s="19" t="s">
        <v>118</v>
      </c>
      <c r="C74" s="21">
        <v>4.28</v>
      </c>
    </row>
    <row r="75" s="3" customFormat="1" ht="25" customHeight="1" spans="1:3">
      <c r="A75" s="18" t="s">
        <v>119</v>
      </c>
      <c r="B75" s="19" t="s">
        <v>120</v>
      </c>
      <c r="C75" s="21">
        <v>753.94</v>
      </c>
    </row>
    <row r="76" s="3" customFormat="1" ht="25" customHeight="1" spans="1:3">
      <c r="A76" s="18" t="s">
        <v>121</v>
      </c>
      <c r="B76" s="19" t="s">
        <v>122</v>
      </c>
      <c r="C76" s="21">
        <v>797.31</v>
      </c>
    </row>
    <row r="77" s="3" customFormat="1" ht="25" customHeight="1" spans="1:3">
      <c r="A77" s="18" t="s">
        <v>123</v>
      </c>
      <c r="B77" s="19" t="s">
        <v>124</v>
      </c>
      <c r="C77" s="21">
        <v>61</v>
      </c>
    </row>
    <row r="78" s="3" customFormat="1" ht="25" customHeight="1" spans="1:3">
      <c r="A78" s="18" t="s">
        <v>125</v>
      </c>
      <c r="B78" s="19" t="s">
        <v>126</v>
      </c>
      <c r="C78" s="21">
        <v>912.16</v>
      </c>
    </row>
    <row r="79" s="3" customFormat="1" ht="25" customHeight="1" spans="1:3">
      <c r="A79" s="16" t="s">
        <v>127</v>
      </c>
      <c r="B79" s="23" t="s">
        <v>128</v>
      </c>
      <c r="C79" s="21">
        <f>SUM(C81:C83)</f>
        <v>1254.54</v>
      </c>
    </row>
    <row r="80" s="3" customFormat="1" ht="25" customHeight="1" spans="1:3">
      <c r="A80" s="18" t="s">
        <v>129</v>
      </c>
      <c r="B80" s="19" t="s">
        <v>130</v>
      </c>
      <c r="C80" s="21">
        <f>SUM(C81:C82)</f>
        <v>1086.94</v>
      </c>
    </row>
    <row r="81" s="3" customFormat="1" ht="25" customHeight="1" spans="1:3">
      <c r="A81" s="18"/>
      <c r="B81" s="19" t="s">
        <v>131</v>
      </c>
      <c r="C81" s="21">
        <v>511.59</v>
      </c>
    </row>
    <row r="82" s="3" customFormat="1" ht="25" customHeight="1" spans="1:3">
      <c r="A82" s="18"/>
      <c r="B82" s="19" t="s">
        <v>132</v>
      </c>
      <c r="C82" s="21">
        <v>575.35</v>
      </c>
    </row>
    <row r="83" s="3" customFormat="1" ht="25" customHeight="1" spans="1:3">
      <c r="A83" s="18" t="s">
        <v>133</v>
      </c>
      <c r="B83" s="19" t="s">
        <v>134</v>
      </c>
      <c r="C83" s="21">
        <v>167.6</v>
      </c>
    </row>
    <row r="84" s="3" customFormat="1" ht="25" customHeight="1" spans="1:3">
      <c r="A84" s="16" t="s">
        <v>135</v>
      </c>
      <c r="B84" s="23" t="s">
        <v>136</v>
      </c>
      <c r="C84" s="29">
        <f>SUM(C86:C92)</f>
        <v>10766.3</v>
      </c>
    </row>
    <row r="85" s="3" customFormat="1" ht="25" customHeight="1" spans="1:3">
      <c r="A85" s="18" t="s">
        <v>137</v>
      </c>
      <c r="B85" s="19" t="s">
        <v>138</v>
      </c>
      <c r="C85" s="31">
        <f>C86</f>
        <v>27.13</v>
      </c>
    </row>
    <row r="86" s="3" customFormat="1" ht="25" customHeight="1" spans="1:3">
      <c r="A86" s="18"/>
      <c r="B86" s="19" t="s">
        <v>139</v>
      </c>
      <c r="C86" s="21">
        <v>27.13</v>
      </c>
    </row>
    <row r="87" s="3" customFormat="1" ht="25" customHeight="1" spans="1:3">
      <c r="A87" s="18" t="s">
        <v>140</v>
      </c>
      <c r="B87" s="19" t="s">
        <v>141</v>
      </c>
      <c r="C87" s="21">
        <v>1805.3</v>
      </c>
    </row>
    <row r="88" s="3" customFormat="1" ht="25" customHeight="1" spans="1:3">
      <c r="A88" s="18" t="s">
        <v>142</v>
      </c>
      <c r="B88" s="19" t="s">
        <v>143</v>
      </c>
      <c r="C88" s="21">
        <v>1712.04</v>
      </c>
    </row>
    <row r="89" s="3" customFormat="1" ht="25" customHeight="1" spans="1:3">
      <c r="A89" s="18" t="s">
        <v>144</v>
      </c>
      <c r="B89" s="19" t="s">
        <v>145</v>
      </c>
      <c r="C89" s="21">
        <v>2093.65</v>
      </c>
    </row>
    <row r="90" s="3" customFormat="1" ht="25" customHeight="1" spans="1:3">
      <c r="A90" s="18" t="s">
        <v>146</v>
      </c>
      <c r="B90" s="19" t="s">
        <v>147</v>
      </c>
      <c r="C90" s="21">
        <v>784.19</v>
      </c>
    </row>
    <row r="91" s="3" customFormat="1" ht="25" customHeight="1" spans="1:3">
      <c r="A91" s="18" t="s">
        <v>148</v>
      </c>
      <c r="B91" s="19" t="s">
        <v>149</v>
      </c>
      <c r="C91" s="21">
        <v>2366.14</v>
      </c>
    </row>
    <row r="92" s="3" customFormat="1" ht="25" customHeight="1" spans="1:3">
      <c r="A92" s="18" t="s">
        <v>150</v>
      </c>
      <c r="B92" s="19" t="s">
        <v>151</v>
      </c>
      <c r="C92" s="21">
        <v>1977.85</v>
      </c>
    </row>
    <row r="93" s="3" customFormat="1" ht="25" customHeight="1" spans="1:3">
      <c r="A93" s="16" t="s">
        <v>152</v>
      </c>
      <c r="B93" s="23" t="s">
        <v>153</v>
      </c>
      <c r="C93" s="29">
        <f>SUM(C95:C103)</f>
        <v>2279.88</v>
      </c>
    </row>
    <row r="94" s="3" customFormat="1" ht="25" customHeight="1" spans="1:3">
      <c r="A94" s="25" t="s">
        <v>154</v>
      </c>
      <c r="B94" s="19" t="s">
        <v>155</v>
      </c>
      <c r="C94" s="31">
        <f>SUM(C95:C98)</f>
        <v>63.2</v>
      </c>
    </row>
    <row r="95" s="3" customFormat="1" ht="25" customHeight="1" spans="1:3">
      <c r="A95" s="26"/>
      <c r="B95" s="19" t="s">
        <v>156</v>
      </c>
      <c r="C95" s="21">
        <v>0.86</v>
      </c>
    </row>
    <row r="96" s="3" customFormat="1" ht="25" customHeight="1" spans="1:3">
      <c r="A96" s="26"/>
      <c r="B96" s="19" t="s">
        <v>157</v>
      </c>
      <c r="C96" s="21">
        <v>42.71</v>
      </c>
    </row>
    <row r="97" s="3" customFormat="1" ht="25" customHeight="1" spans="1:3">
      <c r="A97" s="26"/>
      <c r="B97" s="19" t="s">
        <v>158</v>
      </c>
      <c r="C97" s="21">
        <v>11.01</v>
      </c>
    </row>
    <row r="98" s="3" customFormat="1" ht="25" customHeight="1" spans="1:3">
      <c r="A98" s="27"/>
      <c r="B98" s="19" t="s">
        <v>159</v>
      </c>
      <c r="C98" s="21">
        <v>8.62</v>
      </c>
    </row>
    <row r="99" s="3" customFormat="1" ht="25" customHeight="1" spans="1:3">
      <c r="A99" s="18" t="s">
        <v>160</v>
      </c>
      <c r="B99" s="19" t="s">
        <v>161</v>
      </c>
      <c r="C99" s="21">
        <v>603.44</v>
      </c>
    </row>
    <row r="100" s="3" customFormat="1" ht="25" customHeight="1" spans="1:3">
      <c r="A100" s="18" t="s">
        <v>162</v>
      </c>
      <c r="B100" s="19" t="s">
        <v>163</v>
      </c>
      <c r="C100" s="21">
        <v>1420.52</v>
      </c>
    </row>
    <row r="101" s="3" customFormat="1" ht="25" customHeight="1" spans="1:3">
      <c r="A101" s="18" t="s">
        <v>164</v>
      </c>
      <c r="B101" s="19" t="s">
        <v>165</v>
      </c>
      <c r="C101" s="21">
        <v>60.72</v>
      </c>
    </row>
    <row r="102" s="3" customFormat="1" ht="25" customHeight="1" spans="1:3">
      <c r="A102" s="18" t="s">
        <v>166</v>
      </c>
      <c r="B102" s="19" t="s">
        <v>167</v>
      </c>
      <c r="C102" s="21">
        <v>100.89</v>
      </c>
    </row>
    <row r="103" s="3" customFormat="1" ht="25" customHeight="1" spans="1:3">
      <c r="A103" s="18" t="s">
        <v>168</v>
      </c>
      <c r="B103" s="19" t="s">
        <v>169</v>
      </c>
      <c r="C103" s="21">
        <v>31.11</v>
      </c>
    </row>
    <row r="104" s="3" customFormat="1" ht="25" customHeight="1" spans="1:3">
      <c r="A104" s="16" t="s">
        <v>170</v>
      </c>
      <c r="B104" s="23" t="s">
        <v>171</v>
      </c>
      <c r="C104" s="29">
        <f>SUM(C106:C113)</f>
        <v>484.33</v>
      </c>
    </row>
    <row r="105" s="3" customFormat="1" ht="25" customHeight="1" spans="1:3">
      <c r="A105" s="25" t="s">
        <v>172</v>
      </c>
      <c r="B105" s="19" t="s">
        <v>173</v>
      </c>
      <c r="C105" s="31">
        <f>SUM(C106:C110)</f>
        <v>196.59</v>
      </c>
    </row>
    <row r="106" s="3" customFormat="1" ht="25" customHeight="1" spans="1:3">
      <c r="A106" s="26"/>
      <c r="B106" s="19" t="s">
        <v>174</v>
      </c>
      <c r="C106" s="21">
        <v>3.86</v>
      </c>
    </row>
    <row r="107" s="3" customFormat="1" ht="25" customHeight="1" spans="1:3">
      <c r="A107" s="26"/>
      <c r="B107" s="19" t="s">
        <v>175</v>
      </c>
      <c r="C107" s="21">
        <v>162.14</v>
      </c>
    </row>
    <row r="108" s="3" customFormat="1" ht="25" customHeight="1" spans="1:3">
      <c r="A108" s="26"/>
      <c r="B108" s="19" t="s">
        <v>176</v>
      </c>
      <c r="C108" s="21">
        <v>19.28</v>
      </c>
    </row>
    <row r="109" s="3" customFormat="1" ht="25" customHeight="1" spans="1:3">
      <c r="A109" s="26"/>
      <c r="B109" s="19" t="s">
        <v>177</v>
      </c>
      <c r="C109" s="21">
        <v>1.08</v>
      </c>
    </row>
    <row r="110" s="3" customFormat="1" ht="25" customHeight="1" spans="1:3">
      <c r="A110" s="27"/>
      <c r="B110" s="19" t="s">
        <v>178</v>
      </c>
      <c r="C110" s="21">
        <v>10.23</v>
      </c>
    </row>
    <row r="111" s="3" customFormat="1" ht="25" customHeight="1" spans="1:3">
      <c r="A111" s="18" t="s">
        <v>179</v>
      </c>
      <c r="B111" s="19" t="s">
        <v>180</v>
      </c>
      <c r="C111" s="21">
        <v>214.42</v>
      </c>
    </row>
    <row r="112" s="3" customFormat="1" ht="25" customHeight="1" spans="1:3">
      <c r="A112" s="18" t="s">
        <v>181</v>
      </c>
      <c r="B112" s="19" t="s">
        <v>182</v>
      </c>
      <c r="C112" s="21">
        <v>17.25</v>
      </c>
    </row>
    <row r="113" s="3" customFormat="1" ht="25" customHeight="1" spans="1:3">
      <c r="A113" s="18" t="s">
        <v>183</v>
      </c>
      <c r="B113" s="19" t="s">
        <v>184</v>
      </c>
      <c r="C113" s="21">
        <v>56.0700000000001</v>
      </c>
    </row>
    <row r="114" s="3" customFormat="1" ht="25" customHeight="1" spans="1:3">
      <c r="A114" s="16" t="s">
        <v>185</v>
      </c>
      <c r="B114" s="23" t="s">
        <v>186</v>
      </c>
      <c r="C114" s="21">
        <f>C115</f>
        <v>107.84</v>
      </c>
    </row>
    <row r="115" s="3" customFormat="1" ht="25" customHeight="1" spans="1:3">
      <c r="A115" s="18" t="s">
        <v>187</v>
      </c>
      <c r="B115" s="19" t="s">
        <v>188</v>
      </c>
      <c r="C115" s="21">
        <v>107.84</v>
      </c>
    </row>
    <row r="116" s="3" customFormat="1" ht="25" customHeight="1" spans="1:3">
      <c r="A116" s="16" t="s">
        <v>189</v>
      </c>
      <c r="B116" s="23" t="s">
        <v>190</v>
      </c>
      <c r="C116" s="29">
        <f>SUM(C118:C125)</f>
        <v>4417.55</v>
      </c>
    </row>
    <row r="117" s="3" customFormat="1" ht="25" customHeight="1" spans="1:3">
      <c r="A117" s="18" t="s">
        <v>191</v>
      </c>
      <c r="B117" s="19" t="s">
        <v>192</v>
      </c>
      <c r="C117" s="31">
        <f>C118</f>
        <v>509.65</v>
      </c>
    </row>
    <row r="118" s="3" customFormat="1" ht="25" customHeight="1" spans="1:3">
      <c r="A118" s="18"/>
      <c r="B118" s="19" t="s">
        <v>193</v>
      </c>
      <c r="C118" s="21">
        <v>509.65</v>
      </c>
    </row>
    <row r="119" s="3" customFormat="1" ht="25" customHeight="1" spans="1:3">
      <c r="A119" s="18" t="s">
        <v>194</v>
      </c>
      <c r="B119" s="19" t="s">
        <v>195</v>
      </c>
      <c r="C119" s="21">
        <v>29.8</v>
      </c>
    </row>
    <row r="120" s="3" customFormat="1" ht="25" customHeight="1" spans="1:3">
      <c r="A120" s="18" t="s">
        <v>196</v>
      </c>
      <c r="B120" s="19" t="s">
        <v>197</v>
      </c>
      <c r="C120" s="21">
        <v>28.45</v>
      </c>
    </row>
    <row r="121" s="3" customFormat="1" ht="25" customHeight="1" spans="1:3">
      <c r="A121" s="18" t="s">
        <v>198</v>
      </c>
      <c r="B121" s="19" t="s">
        <v>199</v>
      </c>
      <c r="C121" s="21">
        <v>8.87</v>
      </c>
    </row>
    <row r="122" s="3" customFormat="1" ht="25" customHeight="1" spans="1:3">
      <c r="A122" s="18" t="s">
        <v>200</v>
      </c>
      <c r="B122" s="19" t="s">
        <v>201</v>
      </c>
      <c r="C122" s="21">
        <v>12.55</v>
      </c>
    </row>
    <row r="123" s="3" customFormat="1" ht="25" customHeight="1" spans="1:3">
      <c r="A123" s="18" t="s">
        <v>202</v>
      </c>
      <c r="B123" s="19" t="s">
        <v>203</v>
      </c>
      <c r="C123" s="21">
        <v>96.31</v>
      </c>
    </row>
    <row r="124" s="3" customFormat="1" ht="25" customHeight="1" spans="1:3">
      <c r="A124" s="18" t="s">
        <v>204</v>
      </c>
      <c r="B124" s="19" t="s">
        <v>205</v>
      </c>
      <c r="C124" s="21">
        <v>852.26</v>
      </c>
    </row>
    <row r="125" s="3" customFormat="1" ht="25" customHeight="1" spans="1:3">
      <c r="A125" s="18" t="s">
        <v>206</v>
      </c>
      <c r="B125" s="19" t="s">
        <v>207</v>
      </c>
      <c r="C125" s="21">
        <v>2879.66</v>
      </c>
    </row>
  </sheetData>
  <mergeCells count="14">
    <mergeCell ref="A2:C2"/>
    <mergeCell ref="A4:B4"/>
    <mergeCell ref="A6:A14"/>
    <mergeCell ref="A22:A25"/>
    <mergeCell ref="A36:A40"/>
    <mergeCell ref="A46:A49"/>
    <mergeCell ref="A57:A60"/>
    <mergeCell ref="A64:A66"/>
    <mergeCell ref="A70:A74"/>
    <mergeCell ref="A80:A82"/>
    <mergeCell ref="A85:A86"/>
    <mergeCell ref="A94:A98"/>
    <mergeCell ref="A105:A110"/>
    <mergeCell ref="A117:A118"/>
  </mergeCells>
  <printOptions horizontalCentered="1"/>
  <pageMargins left="0.751388888888889" right="0.751388888888889" top="0.60625" bottom="0.60625" header="0.5" footer="0.5"/>
  <pageSetup paperSize="9" fitToHeight="0" orientation="portrait" useFirstPageNumber="1" horizontalDpi="600"/>
  <headerFooter>
    <oddFooter>&amp;C第 &amp;P 页</oddFooter>
  </headerFooter>
  <rowBreaks count="5" manualBreakCount="5">
    <brk id="27" max="2" man="1"/>
    <brk id="55" max="2" man="1"/>
    <brk id="83" max="2" man="1"/>
    <brk id="111" max="2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12949</dc:creator>
  <cp:lastModifiedBy>greatwall</cp:lastModifiedBy>
  <dcterms:created xsi:type="dcterms:W3CDTF">2024-08-15T02:08:00Z</dcterms:created>
  <dcterms:modified xsi:type="dcterms:W3CDTF">2025-09-15T13:46:04Z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F13622DAC06C48048CC854124F06CB99_13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