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<sst xmlns="http://schemas.openxmlformats.org/spreadsheetml/2006/main" count="328" uniqueCount="314">
  <si>
    <t>附件1</t>
  </si>
  <si>
    <t>2025年种业创新发展资金分配明细表</t>
  </si>
  <si>
    <t>单位编码</t>
  </si>
  <si>
    <t>市县</t>
  </si>
  <si>
    <t>金额（万元）</t>
  </si>
  <si>
    <t>任务清单</t>
  </si>
  <si>
    <t>种质资源保护方面</t>
  </si>
  <si>
    <t>种业创新攻关方面</t>
  </si>
  <si>
    <t>种业企业扶优方面</t>
  </si>
  <si>
    <t>种业基地提升方面</t>
  </si>
  <si>
    <t>种业市场净化方面</t>
  </si>
  <si>
    <t>合计</t>
  </si>
  <si>
    <t>市县小计</t>
  </si>
  <si>
    <t>0090099001</t>
  </si>
  <si>
    <t>哈尔滨市合计</t>
  </si>
  <si>
    <t xml:space="preserve">    00900990011</t>
  </si>
  <si>
    <t xml:space="preserve">    哈尔滨市财政局</t>
  </si>
  <si>
    <t>其中：哈尔滨市本级</t>
  </si>
  <si>
    <t>试验玉米品种137个、大豆品种114个、水稻品种140个、品种试验区域性专项协调。</t>
  </si>
  <si>
    <t>展示示范蔬菜品种72个。</t>
  </si>
  <si>
    <t>双城区</t>
  </si>
  <si>
    <t>试验玉米品种10个、大豆品种23个、水稻品种120个。</t>
  </si>
  <si>
    <t>展示玉米品种数量不少于25个。</t>
  </si>
  <si>
    <t>春季监督抽查玉米种子样品品种纯度田间小区种植鉴定100份以上。</t>
  </si>
  <si>
    <t>松北区</t>
  </si>
  <si>
    <t>试验玉米品种35个、大豆品种21个。</t>
  </si>
  <si>
    <t>展示玉米品种数量不少于25个，示范玉米品种数量不少于10个。</t>
  </si>
  <si>
    <t>平房区</t>
  </si>
  <si>
    <t>试验玉米品种110个。</t>
  </si>
  <si>
    <t>香坊区</t>
  </si>
  <si>
    <t>试验大豆品种47个。</t>
  </si>
  <si>
    <t>南岗区</t>
  </si>
  <si>
    <t>试验玉米品种202个、大豆品种67个，开展种子编号、机收试验测产工作。</t>
  </si>
  <si>
    <t>春季监督抽查大豆种子样品品种纯度田间小区种植鉴定50份以上。</t>
  </si>
  <si>
    <t xml:space="preserve">              00900990019002</t>
  </si>
  <si>
    <t xml:space="preserve">       宾县财政局</t>
  </si>
  <si>
    <t>试验玉米品种78个、大豆品种67个。种公牛站完成10头种公牛后裔测定。</t>
  </si>
  <si>
    <t>00900990019003</t>
  </si>
  <si>
    <t xml:space="preserve">      方正县财政局</t>
  </si>
  <si>
    <t>试验水稻品种47个。</t>
  </si>
  <si>
    <t>00900990019004</t>
  </si>
  <si>
    <t xml:space="preserve">      依兰县财政局</t>
  </si>
  <si>
    <t>试验大豆品种84个、水稻品种18个。</t>
  </si>
  <si>
    <t xml:space="preserve"> 00900990019005</t>
  </si>
  <si>
    <t xml:space="preserve">      巴彦县财政局</t>
  </si>
  <si>
    <t>试验玉米品种31个、大豆品种84个、水稻品种133个。</t>
  </si>
  <si>
    <t>00900990019008</t>
  </si>
  <si>
    <t xml:space="preserve">      延寿县财政局</t>
  </si>
  <si>
    <t>试验大豆品种21个、水稻品种29个。</t>
  </si>
  <si>
    <t xml:space="preserve"> 00900990019010</t>
  </si>
  <si>
    <t xml:space="preserve">      五常市财政局</t>
  </si>
  <si>
    <t>试验水稻品种18个。</t>
  </si>
  <si>
    <t>展示水稻品种数量不少于25个，示范水稻品种数量不少于10个。</t>
  </si>
  <si>
    <t>春季监督抽查水稻种子样品品种纯度田间小区种植鉴定40份以上。</t>
  </si>
  <si>
    <t xml:space="preserve"> 00900990019011</t>
  </si>
  <si>
    <t xml:space="preserve">      尚志市财政局</t>
  </si>
  <si>
    <t>试验玉米品种150个、大豆品种98个、水稻品种18个。</t>
  </si>
  <si>
    <t>展示大豆品种数量不少于25个，示范大豆品种数量不少于10个。</t>
  </si>
  <si>
    <t>0090099002</t>
  </si>
  <si>
    <t>齐齐哈尔市合计</t>
  </si>
  <si>
    <t xml:space="preserve"> 00900990021</t>
  </si>
  <si>
    <t xml:space="preserve">    齐齐哈尔市财政局</t>
  </si>
  <si>
    <t>省级种质资源保护单位富尔农艺作物种质资源库资源保护。</t>
  </si>
  <si>
    <t>品种试验区域性专项协调。</t>
  </si>
  <si>
    <t xml:space="preserve"> 00900990029015</t>
  </si>
  <si>
    <t>齐齐哈尔市梅里斯区财政局</t>
  </si>
  <si>
    <t>试验玉米品种16个。</t>
  </si>
  <si>
    <t>展示示范高粱品种60个。</t>
  </si>
  <si>
    <t>00900990029001</t>
  </si>
  <si>
    <t xml:space="preserve">      龙江县财政局</t>
  </si>
  <si>
    <t>试验玉米品种103个、水稻品种18个。种公牛站龙江和牛完成20头种公牛后裔测定；省级核心育种场完成200头种奶牛生产性能测定。</t>
  </si>
  <si>
    <t xml:space="preserve"> 00900990029002</t>
  </si>
  <si>
    <t xml:space="preserve">      讷河市财政局</t>
  </si>
  <si>
    <t>试验玉米品种139个、大豆品种163个、小麦品种69个。</t>
  </si>
  <si>
    <t>筛选鉴定二积温带大豆耐盐碱品种51个。</t>
  </si>
  <si>
    <t>00900990029004</t>
  </si>
  <si>
    <t xml:space="preserve">      泰来县财政局</t>
  </si>
  <si>
    <t>试验玉米品种17个、大豆品种33个、水稻品种120个。</t>
  </si>
  <si>
    <t xml:space="preserve"> 00900990029005</t>
  </si>
  <si>
    <t xml:space="preserve">      甘南县财政局</t>
  </si>
  <si>
    <t>试验玉米品种139个、大豆品种138个、水稻品种220个。</t>
  </si>
  <si>
    <t>00900990029006</t>
  </si>
  <si>
    <t xml:space="preserve">      富裕县财政局</t>
  </si>
  <si>
    <t>试验玉米品种33个、大豆品种20个。</t>
  </si>
  <si>
    <t>00900990029008</t>
  </si>
  <si>
    <t>克东县财政局</t>
  </si>
  <si>
    <t>省级核心育种场完成200头种奶牛生产性能测定。</t>
  </si>
  <si>
    <t>0090099003</t>
  </si>
  <si>
    <t xml:space="preserve">    牡丹江市合计</t>
  </si>
  <si>
    <t xml:space="preserve"> 00900990031</t>
  </si>
  <si>
    <t xml:space="preserve">     牡丹江市财政局</t>
  </si>
  <si>
    <t>试验玉米品种164个、品种试验区域性专项协调。</t>
  </si>
  <si>
    <t>00900990039001</t>
  </si>
  <si>
    <t xml:space="preserve">      林口县财政局</t>
  </si>
  <si>
    <t>试验玉米品种265个、大豆品种25个。</t>
  </si>
  <si>
    <t>00900990039002</t>
  </si>
  <si>
    <t xml:space="preserve">      穆棱市财政局</t>
  </si>
  <si>
    <t>试验玉米品种137个、大豆品种138个、水稻品种220个。</t>
  </si>
  <si>
    <t>00900990039004</t>
  </si>
  <si>
    <t xml:space="preserve">      宁安市财政局</t>
  </si>
  <si>
    <t>试验玉米品种151个、大豆品种98个。</t>
  </si>
  <si>
    <t>00900990039005</t>
  </si>
  <si>
    <t xml:space="preserve">      海林市财政局</t>
  </si>
  <si>
    <t>试验水稻品种22个。</t>
  </si>
  <si>
    <t>0090099004</t>
  </si>
  <si>
    <t xml:space="preserve">    佳木斯市合计</t>
  </si>
  <si>
    <t xml:space="preserve"> 00900990041</t>
  </si>
  <si>
    <t xml:space="preserve">     佳木斯市财政局</t>
  </si>
  <si>
    <t>试验玉米品种152个、大豆品种45个、水稻品种511个、试验蔬菜品种60个、品种试验区域性专项协调。</t>
  </si>
  <si>
    <t>筛选鉴定二积温带水稻耐盐碱品种89个；展示水稻品种数量不少于25个、示范水稻品种数量不少于10个、展示大豆品种数量不少于25个。</t>
  </si>
  <si>
    <t>00900990049001</t>
  </si>
  <si>
    <t xml:space="preserve">      桦南县财政局</t>
  </si>
  <si>
    <t>试验玉米品种135个、大豆品种98个、水稻品种133个。</t>
  </si>
  <si>
    <t>00900990049002</t>
  </si>
  <si>
    <t xml:space="preserve">      桦川县财政局</t>
  </si>
  <si>
    <t>试验玉米品种17个、大豆品种20个、水稻品种194个，工业大麻品种31个。</t>
  </si>
  <si>
    <t>展示水稻品种数量不少于25个。</t>
  </si>
  <si>
    <t>00900990049003</t>
  </si>
  <si>
    <t xml:space="preserve">      汤原县财政局</t>
  </si>
  <si>
    <t>试验玉米品种154个、大豆品种104个、水稻品种242个。</t>
  </si>
  <si>
    <t>00900990049004</t>
  </si>
  <si>
    <t xml:space="preserve">      抚远市财政局</t>
  </si>
  <si>
    <t>试验水稻品种92个。</t>
  </si>
  <si>
    <t>00900990049005</t>
  </si>
  <si>
    <t xml:space="preserve">      富锦市财政局</t>
  </si>
  <si>
    <t>试验玉米品种17个、大豆品种20个、水稻品种36个。</t>
  </si>
  <si>
    <t>00900990049006</t>
  </si>
  <si>
    <t xml:space="preserve">      同江市财政局</t>
  </si>
  <si>
    <t>试验玉米品种32个、大豆品种25个、水稻品种22个。</t>
  </si>
  <si>
    <t>0090099005</t>
  </si>
  <si>
    <t xml:space="preserve">     鸡西市合计</t>
  </si>
  <si>
    <t>00900990051</t>
  </si>
  <si>
    <t xml:space="preserve">      鸡西市财政局</t>
  </si>
  <si>
    <t>试验玉米品种17个、大豆品种21个、水稻品种18个、品种试验区域性专项协调.</t>
  </si>
  <si>
    <t>00900990059002</t>
  </si>
  <si>
    <t xml:space="preserve">      密山市财政局</t>
  </si>
  <si>
    <t>试验玉米品种17个、水稻品种29个。</t>
  </si>
  <si>
    <t>00900990059003</t>
  </si>
  <si>
    <t xml:space="preserve">      虎林市财政局</t>
  </si>
  <si>
    <t>试验玉米品种135个、大豆品种121个、水稻品种388个、小麦品种69个。</t>
  </si>
  <si>
    <t xml:space="preserve"> 0090099006</t>
  </si>
  <si>
    <t xml:space="preserve">     鹤岗市合计</t>
  </si>
  <si>
    <t>00900990061</t>
  </si>
  <si>
    <t xml:space="preserve">      鹤岗市财政局</t>
  </si>
  <si>
    <t>试验玉米品种21个、水稻品种22个、品种试验区域性专项协调。</t>
  </si>
  <si>
    <t xml:space="preserve"> 00900990069001</t>
  </si>
  <si>
    <t xml:space="preserve">      萝北县财政局</t>
  </si>
  <si>
    <t>0090099007</t>
  </si>
  <si>
    <t xml:space="preserve">    双鸭山市合计</t>
  </si>
  <si>
    <t>00900990071</t>
  </si>
  <si>
    <t xml:space="preserve">     双鸭山市财政局</t>
  </si>
  <si>
    <t xml:space="preserve"> 00900990079001</t>
  </si>
  <si>
    <t xml:space="preserve">      集贤县财政局</t>
  </si>
  <si>
    <t>试验玉米品种16个、大豆品种101个。</t>
  </si>
  <si>
    <t>展示大豆品种数量不少于25个。</t>
  </si>
  <si>
    <t xml:space="preserve"> 00900990079002</t>
  </si>
  <si>
    <t xml:space="preserve">      宝清县财政局</t>
  </si>
  <si>
    <t>试验玉米品种137个、大豆品种101个、水稻品种29个。省级核心育种场完成2400头种猪生产性能测定。</t>
  </si>
  <si>
    <t xml:space="preserve"> 00900990079004</t>
  </si>
  <si>
    <t xml:space="preserve">      饶河县财政局</t>
  </si>
  <si>
    <t>试验大豆品种25个、水稻品种40个。</t>
  </si>
  <si>
    <t>0090099008</t>
  </si>
  <si>
    <t xml:space="preserve">    七台河市合计</t>
  </si>
  <si>
    <t>00900990089001</t>
  </si>
  <si>
    <t xml:space="preserve">      勃利县财政局</t>
  </si>
  <si>
    <t>试验玉米品种16个、大豆品种98个。</t>
  </si>
  <si>
    <t>0090099009</t>
  </si>
  <si>
    <t xml:space="preserve">     黑河市合计</t>
  </si>
  <si>
    <t xml:space="preserve"> 00900990091</t>
  </si>
  <si>
    <t xml:space="preserve">      黑河市财政局</t>
  </si>
  <si>
    <t xml:space="preserve"> 00900990099001</t>
  </si>
  <si>
    <t xml:space="preserve">      北安市财政局</t>
  </si>
  <si>
    <t>试验玉米品种310个、大豆品种136个、水稻品种92个。</t>
  </si>
  <si>
    <t xml:space="preserve"> 00900990099002</t>
  </si>
  <si>
    <t xml:space="preserve">      嫩江市财政局</t>
  </si>
  <si>
    <t>试验玉米品种406个、大豆品种414个、小麦品种69个。</t>
  </si>
  <si>
    <t>00900990099003</t>
  </si>
  <si>
    <t xml:space="preserve">     五大连池市财政局</t>
  </si>
  <si>
    <t>试验玉米品种225个、大豆品种209个、小麦品种69个。</t>
  </si>
  <si>
    <t>展示大豆品种数量不少于50个、示范大豆品种数量不少于10个、展示玉米品种数量不少于25个。</t>
  </si>
  <si>
    <t xml:space="preserve"> 00900990099004</t>
  </si>
  <si>
    <t xml:space="preserve">      逊克县财政局</t>
  </si>
  <si>
    <t>试验玉米品种36个、大豆品种49个。</t>
  </si>
  <si>
    <t>00900990099005</t>
  </si>
  <si>
    <t xml:space="preserve">      孙吴县财政局</t>
  </si>
  <si>
    <t>试验玉米品种224个、大豆品种173个。省级核心育种场完成150头种肉牛生产性能测定。</t>
  </si>
  <si>
    <t>00900990099006</t>
  </si>
  <si>
    <t xml:space="preserve">   黑河市爱辉区财政局</t>
  </si>
  <si>
    <t>试验玉米品种393个、大豆品种383个。</t>
  </si>
  <si>
    <t>0090099010</t>
  </si>
  <si>
    <t xml:space="preserve">      伊春市合计</t>
  </si>
  <si>
    <t>00900990101</t>
  </si>
  <si>
    <t xml:space="preserve">      伊春市财政局</t>
  </si>
  <si>
    <t>试验玉米品种17个、大豆品种115个。</t>
  </si>
  <si>
    <t xml:space="preserve"> 00900990109002</t>
  </si>
  <si>
    <t xml:space="preserve">      嘉荫县财政局</t>
  </si>
  <si>
    <t>试验玉米品种188个。</t>
  </si>
  <si>
    <t>0090099011</t>
  </si>
  <si>
    <t xml:space="preserve">     大庆市合计</t>
  </si>
  <si>
    <t xml:space="preserve"> 00900990111</t>
  </si>
  <si>
    <t xml:space="preserve">      大庆市财政局</t>
  </si>
  <si>
    <t>试验玉米品种16个、品种试验区域性专项协调。</t>
  </si>
  <si>
    <t>00900990119001</t>
  </si>
  <si>
    <t xml:space="preserve">      林甸县财政局</t>
  </si>
  <si>
    <t>00900990119003</t>
  </si>
  <si>
    <t xml:space="preserve">      肇源县财政局</t>
  </si>
  <si>
    <t>试验玉米品种17个、大豆品种56个、水稻品种38个。</t>
  </si>
  <si>
    <t>筛选鉴定一积温带大豆耐盐碱品种30个；展示水稻品种数量不少于25个。</t>
  </si>
  <si>
    <t>0090099012</t>
  </si>
  <si>
    <t xml:space="preserve">  大兴安岭行署合计</t>
  </si>
  <si>
    <t>00900990121</t>
  </si>
  <si>
    <t xml:space="preserve">   大兴安岭行署财政局</t>
  </si>
  <si>
    <t>试验玉米品种76个、大豆品种134个。</t>
  </si>
  <si>
    <t>00900990129002</t>
  </si>
  <si>
    <t xml:space="preserve">      呼玛县财政局</t>
  </si>
  <si>
    <t>试验大豆品种134个。</t>
  </si>
  <si>
    <t>0090099013</t>
  </si>
  <si>
    <t xml:space="preserve">     绥化市合计</t>
  </si>
  <si>
    <t>00900990131</t>
  </si>
  <si>
    <t xml:space="preserve">      绥化市财政局</t>
  </si>
  <si>
    <t>试验玉米品种259个、大豆品种84个、水稻品种133个、品种试验区域性专项协调。省级核心育种场完成200头种奶牛生产性能测定。</t>
  </si>
  <si>
    <t>00900990139002</t>
  </si>
  <si>
    <t xml:space="preserve">      肇东市财政局</t>
  </si>
  <si>
    <t>试验玉米品种192个、大豆品种23个、水稻品种20个。省级核心育种场完成150头种肉牛生产性能测定。</t>
  </si>
  <si>
    <t xml:space="preserve"> 00900990139003</t>
  </si>
  <si>
    <t xml:space="preserve">      兰西县财政局</t>
  </si>
  <si>
    <t>试验玉米品种93个、西瓜等品种30个。</t>
  </si>
  <si>
    <t>00900990139004</t>
  </si>
  <si>
    <t xml:space="preserve">      青冈县财政局</t>
  </si>
  <si>
    <t>试验玉米品种93个、甜瓜等品种50个。省级核心育种场完成200头种奶牛生产性能测定任务。</t>
  </si>
  <si>
    <t>00900990139005</t>
  </si>
  <si>
    <t xml:space="preserve">      明水县财政局</t>
  </si>
  <si>
    <t>试验玉米品种15个、大豆品种20个。</t>
  </si>
  <si>
    <t xml:space="preserve"> 00900990139006</t>
  </si>
  <si>
    <t xml:space="preserve">      海伦市财政局</t>
  </si>
  <si>
    <t>试验玉米品种148个、大豆品种138个、水稻品种220个。</t>
  </si>
  <si>
    <t>00900990139007</t>
  </si>
  <si>
    <t xml:space="preserve">      望奎县财政局</t>
  </si>
  <si>
    <t>试验玉米品种164个、大豆品种84个、水稻品种29个。</t>
  </si>
  <si>
    <t>00900990139008</t>
  </si>
  <si>
    <t xml:space="preserve">      绥棱县财政局</t>
  </si>
  <si>
    <t>试验水稻品种194个。</t>
  </si>
  <si>
    <t>省直单位小计</t>
  </si>
  <si>
    <t>东北农业大学</t>
  </si>
  <si>
    <t>省级种质资源保护单位东北农业大学作物种质资源库资源保护；省级种质资源保护单位东北农业大学农业微生物种质资源库资源保护。</t>
  </si>
  <si>
    <t>试验玉米品种202个、大豆品种100个、水稻品种284个。</t>
  </si>
  <si>
    <t>筛选鉴定一积温带水稻耐盐碱品种38个。</t>
  </si>
  <si>
    <t>东北林业大学</t>
  </si>
  <si>
    <t>开展寒地龙药优良种质资源挖掘。</t>
  </si>
  <si>
    <t>黑龙江八一农垦大学</t>
  </si>
  <si>
    <t>大豆耐盐碱种质资源鉴定与品种筛选。</t>
  </si>
  <si>
    <t>试验大豆品种33个、水稻品种82个。</t>
  </si>
  <si>
    <t>黑龙江大学</t>
  </si>
  <si>
    <t>菜豆、甜菜种质资源收集、鉴定、利用和创新。</t>
  </si>
  <si>
    <t>黑龙江省农业科学院玉米研究所</t>
  </si>
  <si>
    <t>试验玉米品种202个。</t>
  </si>
  <si>
    <t>黑龙江省农业科学院耕作栽培研究所</t>
  </si>
  <si>
    <t>开展寒地野生大豆动态监测及利用。</t>
  </si>
  <si>
    <t>试验水稻品种120个。</t>
  </si>
  <si>
    <t>黑龙江省农业科学院大豆研究所</t>
  </si>
  <si>
    <t>试验大豆品种100个。</t>
  </si>
  <si>
    <t>筛选鉴定一积温带大豆耐盐碱品种30个。</t>
  </si>
  <si>
    <t>黑龙江省农业科学院生物技术研究所</t>
  </si>
  <si>
    <t>黑龙江省农业科学院克山分院</t>
  </si>
  <si>
    <t>试验玉米品种139个、大豆品种138个、小麦品种69个、工业大麻品种31个、亚麻等品种80个。</t>
  </si>
  <si>
    <t>黑龙江省农业科学院齐齐哈尔分院</t>
  </si>
  <si>
    <t>试验玉米品种93个、大豆品种33个、水稻品种204个。</t>
  </si>
  <si>
    <t>黑龙江省农业科学院牡丹江分院</t>
  </si>
  <si>
    <t>试验玉米品种149个、大豆品种98个、水稻品种133个。</t>
  </si>
  <si>
    <t>黑龙江省农业科学院佳木斯分院</t>
  </si>
  <si>
    <t>试验玉米品种164个、大豆品种101个。</t>
  </si>
  <si>
    <t>黑龙江省农业科学院水稻研究所</t>
  </si>
  <si>
    <t>黑龙江省农业科学院绥化分院</t>
  </si>
  <si>
    <t>试验玉米品种15个、水稻品种193个、工业大麻品种31个、试验马铃薯等品种60个。</t>
  </si>
  <si>
    <t>筛选鉴定二积温带水稻耐盐碱品种89个；展示水稻品种数量不少于25个。</t>
  </si>
  <si>
    <t>黑龙江省农业科学院黑河分院</t>
  </si>
  <si>
    <t>试验玉米品种155个、大豆品种136个、水稻品种314个、小麦69个、工业大麻品种31个。</t>
  </si>
  <si>
    <t>黑龙江省农业科学院作物资源研究所</t>
  </si>
  <si>
    <t>试验谷子等品种50个。</t>
  </si>
  <si>
    <t>黑龙江省农业科学院乡村振兴科技研究所</t>
  </si>
  <si>
    <t>试验玉米品种140个。</t>
  </si>
  <si>
    <t>黑龙江省农业科学院畜牧研究所</t>
  </si>
  <si>
    <t>省级遗传评估中心完成2200头种畜基因组检测。</t>
  </si>
  <si>
    <t>黑龙江省农业科学院草业研究所</t>
  </si>
  <si>
    <t>种质资源精准鉴定5000份，收集、挖掘与利用优异种质资源。省级种质资源保护单位绿肥作物种质资源圃资源保护。</t>
  </si>
  <si>
    <t xml:space="preserve"> </t>
  </si>
  <si>
    <t>黑龙江省农业科学院畜牧兽医分院</t>
  </si>
  <si>
    <t>试验玉米品种14个。</t>
  </si>
  <si>
    <t>黑龙江省农业科学院大庆分院</t>
  </si>
  <si>
    <t>试验玉米品种16个、大豆品种66个、水稻品种82个、试验蔬菜等品种150个。</t>
  </si>
  <si>
    <t>筛选鉴定二积温带大豆耐盐碱品种51个；展示示范西甜瓜品种100个。</t>
  </si>
  <si>
    <t>黑龙江省农业科学院经济作物研究所</t>
  </si>
  <si>
    <t>试验工业大麻品种31个、试验马铃薯等品种50个。</t>
  </si>
  <si>
    <t>展示示范马铃薯品种34个。</t>
  </si>
  <si>
    <t>全省马铃薯种薯（种苗）质量监测。</t>
  </si>
  <si>
    <t>黑龙江省农业科学院农产品质量安全研究所</t>
  </si>
  <si>
    <t>种子品种真实性及转基因鉴定</t>
  </si>
  <si>
    <t>黑龙江省科学院大庆分院</t>
  </si>
  <si>
    <t>试验工业大麻品种31个。</t>
  </si>
  <si>
    <t>黑龙江省农业科学院园艺分院</t>
  </si>
  <si>
    <t>省级种质资源保护单位果树种质资源圃资源保护。</t>
  </si>
  <si>
    <t>试验蔬菜等品种70个。</t>
  </si>
  <si>
    <t>北大荒农垦集团</t>
  </si>
  <si>
    <t>省级种质资源保护单位垦丰作物种质资源库资源保护。</t>
  </si>
  <si>
    <t>试验玉米品种75个、大豆品种287个、水稻品种18个、小麦品种207个。</t>
  </si>
  <si>
    <t>北大荒垦丰种业对省内科研单位和企业提出的样品，开展现代生物技术检验检测与育种服务。</t>
  </si>
  <si>
    <t>省农业农村厅</t>
  </si>
  <si>
    <t>省级水产种质资源保护单位渤海站资源保护；省级水产种质资源保护单位呼兰试验场资源保护。</t>
  </si>
  <si>
    <t>全省种业市场执法检查、质量监管和省内外制（繁）种基地检查；种业项目第三方机构绩效评价、审核、监督检查；省级储备救灾备荒种子120万公斤。</t>
  </si>
  <si>
    <t>省种业技术服务中心</t>
  </si>
  <si>
    <t>试验玉米品种17个；组织开展农作物品种试验、评价、综合区试站和标准样品库日常维护等工作、召开品种审定会议、完成试验技术人员培训150人次以上。</t>
  </si>
  <si>
    <t>扦取并检测种子样品 300 份以上、完成50份以上玉米样品海南纯度种植鉴定、完成对种子质量检验员培训 150 人次以上。</t>
  </si>
  <si>
    <t>省畜牧总站</t>
  </si>
  <si>
    <t>省级遗传评估中心完成800头奶牛基因组检测。</t>
  </si>
</sst>
</file>

<file path=xl/styles.xml><?xml version="1.0" encoding="utf-8"?>
<styleSheet xmlns="http://schemas.openxmlformats.org/spreadsheetml/2006/main">
  <numFmts count="6">
    <numFmt numFmtId="176" formatCode="0.00_ "/>
    <numFmt numFmtId="42" formatCode="_ &quot;￥&quot;* #,##0_ ;_ &quot;￥&quot;* \-#,##0_ ;_ &quot;￥&quot;* &quot;-&quot;_ ;_ @_ "/>
    <numFmt numFmtId="43" formatCode="_ * #,##0.00_ ;_ * \-#,##0.00_ ;_ * &quot;-&quot;??_ ;_ @_ "/>
    <numFmt numFmtId="177" formatCode="0.00_);[Red]\(0.00\)"/>
    <numFmt numFmtId="44" formatCode="_ &quot;￥&quot;* #,##0.00_ ;_ &quot;￥&quot;* \-#,##0.00_ ;_ &quot;￥&quot;* &quot;-&quot;??_ ;_ @_ "/>
    <numFmt numFmtId="41" formatCode="_ * #,##0_ ;_ * \-#,##0_ ;_ * &quot;-&quot;_ ;_ @_ "/>
  </numFmts>
  <fonts count="34">
    <font>
      <sz val="11"/>
      <color theme="1"/>
      <name val="宋体"/>
      <charset val="134"/>
      <scheme val="minor"/>
    </font>
    <font>
      <sz val="11"/>
      <name val="宋体"/>
      <charset val="134"/>
      <scheme val="minor"/>
    </font>
    <font>
      <sz val="9"/>
      <name val="宋体"/>
      <charset val="134"/>
      <scheme val="minor"/>
    </font>
    <font>
      <sz val="14"/>
      <name val="黑体"/>
      <charset val="134"/>
    </font>
    <font>
      <sz val="22"/>
      <name val="方正小标宋简体"/>
      <charset val="134"/>
    </font>
    <font>
      <sz val="9"/>
      <name val="方正小标宋简体"/>
      <charset val="134"/>
    </font>
    <font>
      <b/>
      <sz val="10"/>
      <name val="宋体"/>
      <charset val="134"/>
    </font>
    <font>
      <b/>
      <sz val="9"/>
      <name val="宋体"/>
      <charset val="134"/>
    </font>
    <font>
      <b/>
      <sz val="12"/>
      <name val="宋体"/>
      <charset val="134"/>
    </font>
    <font>
      <sz val="9"/>
      <name val="黑体"/>
      <charset val="134"/>
    </font>
    <font>
      <b/>
      <sz val="10"/>
      <name val="黑体"/>
      <charset val="134"/>
    </font>
    <font>
      <sz val="12"/>
      <name val="宋体"/>
      <charset val="134"/>
    </font>
    <font>
      <sz val="10"/>
      <name val="宋体"/>
      <charset val="134"/>
      <scheme val="minor"/>
    </font>
    <font>
      <sz val="9"/>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2"/>
      <name val="Times New Roman"/>
      <charset val="134"/>
    </font>
    <font>
      <b/>
      <sz val="11"/>
      <color rgb="FFFFFFF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5">
    <xf numFmtId="0" fontId="0" fillId="0" borderId="0">
      <alignment vertical="center"/>
    </xf>
    <xf numFmtId="0" fontId="11" fillId="0" borderId="0">
      <alignment vertical="center"/>
    </xf>
    <xf numFmtId="0" fontId="11" fillId="0" borderId="0">
      <alignment vertical="center"/>
    </xf>
    <xf numFmtId="0" fontId="11" fillId="0" borderId="0"/>
    <xf numFmtId="0" fontId="27" fillId="0" borderId="0"/>
    <xf numFmtId="0" fontId="11" fillId="0" borderId="0">
      <alignment vertical="center"/>
    </xf>
    <xf numFmtId="0" fontId="16" fillId="16" borderId="0" applyNumberFormat="0" applyBorder="0" applyAlignment="0" applyProtection="0">
      <alignment vertical="center"/>
    </xf>
    <xf numFmtId="0" fontId="14" fillId="19" borderId="0" applyNumberFormat="0" applyBorder="0" applyAlignment="0" applyProtection="0">
      <alignment vertical="center"/>
    </xf>
    <xf numFmtId="0" fontId="31" fillId="24" borderId="11" applyNumberFormat="0" applyAlignment="0" applyProtection="0">
      <alignment vertical="center"/>
    </xf>
    <xf numFmtId="0" fontId="28" fillId="21" borderId="10" applyNumberFormat="0" applyAlignment="0" applyProtection="0">
      <alignment vertical="center"/>
    </xf>
    <xf numFmtId="0" fontId="17" fillId="9" borderId="0" applyNumberFormat="0" applyBorder="0" applyAlignment="0" applyProtection="0">
      <alignment vertical="center"/>
    </xf>
    <xf numFmtId="0" fontId="25" fillId="0" borderId="7" applyNumberFormat="0" applyFill="0" applyAlignment="0" applyProtection="0">
      <alignment vertical="center"/>
    </xf>
    <xf numFmtId="0" fontId="20" fillId="0" borderId="0" applyNumberFormat="0" applyFill="0" applyBorder="0" applyAlignment="0" applyProtection="0">
      <alignment vertical="center"/>
    </xf>
    <xf numFmtId="0" fontId="19" fillId="0" borderId="7" applyNumberFormat="0" applyFill="0" applyAlignment="0" applyProtection="0">
      <alignment vertical="center"/>
    </xf>
    <xf numFmtId="0" fontId="14" fillId="26" borderId="0" applyNumberFormat="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26" fillId="0" borderId="0" applyNumberFormat="0" applyFill="0" applyBorder="0" applyAlignment="0" applyProtection="0">
      <alignment vertical="center"/>
    </xf>
    <xf numFmtId="0" fontId="16" fillId="7" borderId="0" applyNumberFormat="0" applyBorder="0" applyAlignment="0" applyProtection="0">
      <alignment vertical="center"/>
    </xf>
    <xf numFmtId="0" fontId="21" fillId="0" borderId="8" applyNumberFormat="0" applyFill="0" applyAlignment="0" applyProtection="0">
      <alignment vertical="center"/>
    </xf>
    <xf numFmtId="0" fontId="18" fillId="0" borderId="6" applyNumberFormat="0" applyFill="0" applyAlignment="0" applyProtection="0">
      <alignment vertical="center"/>
    </xf>
    <xf numFmtId="0" fontId="14" fillId="8" borderId="0" applyNumberFormat="0" applyBorder="0" applyAlignment="0" applyProtection="0">
      <alignment vertical="center"/>
    </xf>
    <xf numFmtId="0" fontId="14" fillId="22"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12" borderId="0" applyNumberFormat="0" applyBorder="0" applyAlignment="0" applyProtection="0">
      <alignment vertical="center"/>
    </xf>
    <xf numFmtId="0" fontId="11" fillId="0" borderId="0">
      <alignment vertical="center"/>
    </xf>
    <xf numFmtId="0" fontId="23" fillId="0" borderId="9" applyNumberFormat="0" applyFill="0" applyAlignment="0" applyProtection="0">
      <alignment vertical="center"/>
    </xf>
    <xf numFmtId="0" fontId="21" fillId="0" borderId="0" applyNumberFormat="0" applyFill="0" applyBorder="0" applyAlignment="0" applyProtection="0">
      <alignment vertical="center"/>
    </xf>
    <xf numFmtId="0" fontId="14" fillId="15" borderId="0" applyNumberFormat="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4" fillId="14" borderId="0" applyNumberFormat="0" applyBorder="0" applyAlignment="0" applyProtection="0">
      <alignment vertical="center"/>
    </xf>
    <xf numFmtId="0" fontId="0" fillId="25" borderId="12" applyNumberFormat="0" applyFont="0" applyAlignment="0" applyProtection="0">
      <alignment vertical="center"/>
    </xf>
    <xf numFmtId="0" fontId="16" fillId="27" borderId="0" applyNumberFormat="0" applyBorder="0" applyAlignment="0" applyProtection="0">
      <alignment vertical="center"/>
    </xf>
    <xf numFmtId="0" fontId="32" fillId="29" borderId="0" applyNumberFormat="0" applyBorder="0" applyAlignment="0" applyProtection="0">
      <alignment vertical="center"/>
    </xf>
    <xf numFmtId="0" fontId="14" fillId="28" borderId="0" applyNumberFormat="0" applyBorder="0" applyAlignment="0" applyProtection="0">
      <alignment vertical="center"/>
    </xf>
    <xf numFmtId="0" fontId="24" fillId="18" borderId="0" applyNumberFormat="0" applyBorder="0" applyAlignment="0" applyProtection="0">
      <alignment vertical="center"/>
    </xf>
    <xf numFmtId="0" fontId="33" fillId="24" borderId="5" applyNumberFormat="0" applyAlignment="0" applyProtection="0">
      <alignment vertical="center"/>
    </xf>
    <xf numFmtId="0" fontId="16" fillId="6"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9" fontId="0" fillId="0" borderId="0" applyFont="0" applyFill="0" applyBorder="0" applyAlignment="0" applyProtection="0">
      <alignment vertical="center"/>
    </xf>
    <xf numFmtId="0" fontId="16" fillId="17" borderId="0" applyNumberFormat="0" applyBorder="0" applyAlignment="0" applyProtection="0">
      <alignment vertical="center"/>
    </xf>
    <xf numFmtId="44" fontId="0" fillId="0" borderId="0" applyFont="0" applyFill="0" applyBorder="0" applyAlignment="0" applyProtection="0">
      <alignment vertical="center"/>
    </xf>
    <xf numFmtId="0" fontId="16" fillId="5" borderId="0" applyNumberFormat="0" applyBorder="0" applyAlignment="0" applyProtection="0">
      <alignment vertical="center"/>
    </xf>
    <xf numFmtId="0" fontId="14" fillId="3" borderId="0" applyNumberFormat="0" applyBorder="0" applyAlignment="0" applyProtection="0">
      <alignment vertical="center"/>
    </xf>
    <xf numFmtId="0" fontId="15" fillId="4" borderId="5" applyNumberFormat="0" applyAlignment="0" applyProtection="0">
      <alignment vertical="center"/>
    </xf>
    <xf numFmtId="0" fontId="14" fillId="2" borderId="0" applyNumberFormat="0" applyBorder="0" applyAlignment="0" applyProtection="0">
      <alignment vertical="center"/>
    </xf>
    <xf numFmtId="0" fontId="16" fillId="20" borderId="0" applyNumberFormat="0" applyBorder="0" applyAlignment="0" applyProtection="0">
      <alignment vertical="center"/>
    </xf>
    <xf numFmtId="0" fontId="14" fillId="10" borderId="0" applyNumberFormat="0" applyBorder="0" applyAlignment="0" applyProtection="0">
      <alignment vertical="center"/>
    </xf>
  </cellStyleXfs>
  <cellXfs count="55">
    <xf numFmtId="0" fontId="0" fillId="0" borderId="0" xfId="0">
      <alignment vertical="center"/>
    </xf>
    <xf numFmtId="0" fontId="1" fillId="0" borderId="0" xfId="0" applyFont="1" applyFill="1">
      <alignment vertical="center"/>
    </xf>
    <xf numFmtId="176" fontId="2" fillId="0" borderId="0" xfId="0" applyNumberFormat="1" applyFont="1" applyFill="1">
      <alignment vertical="center"/>
    </xf>
    <xf numFmtId="0" fontId="3" fillId="0" borderId="0" xfId="0" applyFont="1" applyFill="1">
      <alignment vertical="center"/>
    </xf>
    <xf numFmtId="0" fontId="4"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7" fillId="0" borderId="1" xfId="4"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vertical="center" wrapText="1"/>
    </xf>
    <xf numFmtId="49"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176" fontId="13" fillId="0" borderId="1" xfId="4"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176"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lignment vertical="center" wrapText="1"/>
    </xf>
    <xf numFmtId="0" fontId="13" fillId="0" borderId="1" xfId="4" applyNumberFormat="1" applyFont="1" applyFill="1" applyBorder="1" applyAlignment="1">
      <alignment horizontal="left" vertical="center" wrapText="1"/>
    </xf>
    <xf numFmtId="0" fontId="13" fillId="0" borderId="1" xfId="5" applyFont="1" applyFill="1" applyBorder="1" applyAlignment="1" applyProtection="1">
      <alignment horizontal="left"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176" fontId="13" fillId="0" borderId="1" xfId="0" applyNumberFormat="1" applyFont="1" applyFill="1" applyBorder="1" applyAlignment="1">
      <alignment horizontal="center" vertical="center" wrapText="1"/>
    </xf>
    <xf numFmtId="0" fontId="13" fillId="0" borderId="1" xfId="5" applyFont="1" applyFill="1" applyBorder="1" applyAlignment="1" applyProtection="1">
      <alignment horizontal="center" vertical="center" wrapText="1"/>
    </xf>
    <xf numFmtId="176" fontId="13" fillId="0" borderId="1" xfId="4" applyNumberFormat="1" applyFont="1" applyFill="1" applyBorder="1" applyAlignment="1">
      <alignment horizontal="center" vertical="center"/>
    </xf>
    <xf numFmtId="0" fontId="2" fillId="0" borderId="1" xfId="0" applyFont="1" applyFill="1" applyBorder="1">
      <alignment vertical="center"/>
    </xf>
    <xf numFmtId="0" fontId="7" fillId="0" borderId="1" xfId="0" applyFont="1" applyFill="1" applyBorder="1" applyAlignment="1">
      <alignment vertical="center" wrapText="1"/>
    </xf>
    <xf numFmtId="0" fontId="13" fillId="0" borderId="4"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28" applyFont="1" applyFill="1" applyBorder="1" applyAlignment="1" applyProtection="1">
      <alignment horizontal="left" vertical="center" wrapText="1"/>
      <protection locked="0"/>
    </xf>
    <xf numFmtId="176" fontId="13" fillId="0" borderId="1" xfId="28"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xf>
    <xf numFmtId="0" fontId="13" fillId="0" borderId="1" xfId="2" applyFont="1" applyFill="1" applyBorder="1" applyAlignment="1" applyProtection="1">
      <alignment vertical="center" wrapText="1"/>
      <protection locked="0"/>
    </xf>
    <xf numFmtId="177" fontId="13" fillId="0" borderId="1" xfId="28" applyNumberFormat="1" applyFont="1" applyFill="1" applyBorder="1" applyAlignment="1" applyProtection="1">
      <alignment horizontal="left" vertical="center" wrapText="1"/>
      <protection locked="0"/>
    </xf>
    <xf numFmtId="176" fontId="13" fillId="0" borderId="0" xfId="5" applyNumberFormat="1" applyFont="1" applyFill="1" applyBorder="1" applyAlignment="1" applyProtection="1">
      <alignment horizontal="center" vertical="center" wrapText="1"/>
    </xf>
    <xf numFmtId="176" fontId="13" fillId="0" borderId="2" xfId="4" applyNumberFormat="1" applyFont="1" applyFill="1" applyBorder="1" applyAlignment="1">
      <alignment horizontal="center" vertical="center" wrapText="1"/>
    </xf>
    <xf numFmtId="0" fontId="13" fillId="0" borderId="1" xfId="0" applyFont="1" applyFill="1" applyBorder="1" applyAlignment="1">
      <alignment horizontal="justify" vertical="center"/>
    </xf>
    <xf numFmtId="0" fontId="13" fillId="0" borderId="1" xfId="2" applyFont="1" applyFill="1" applyBorder="1" applyAlignment="1" applyProtection="1">
      <alignment horizontal="left" vertical="center" wrapText="1"/>
      <protection locked="0"/>
    </xf>
    <xf numFmtId="176" fontId="13" fillId="0" borderId="1" xfId="5" applyNumberFormat="1" applyFont="1" applyFill="1" applyBorder="1" applyAlignment="1" applyProtection="1">
      <alignment horizontal="center" vertical="center" wrapText="1"/>
    </xf>
    <xf numFmtId="0" fontId="13" fillId="0" borderId="1" xfId="1" applyFont="1" applyFill="1" applyBorder="1" applyAlignment="1">
      <alignment horizontal="left" vertical="center" wrapText="1"/>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7" fontId="13" fillId="0" borderId="1" xfId="0" applyNumberFormat="1" applyFont="1" applyFill="1" applyBorder="1" applyAlignment="1">
      <alignment horizontal="left" vertical="center" wrapText="1"/>
    </xf>
  </cellXfs>
  <cellStyles count="55">
    <cellStyle name="常规" xfId="0" builtinId="0"/>
    <cellStyle name="常规 52" xfId="1"/>
    <cellStyle name="常规 50" xfId="2"/>
    <cellStyle name="常规_2005年预算快报资料" xfId="3"/>
    <cellStyle name="常规_Sheet1"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常规 49" xfId="28"/>
    <cellStyle name="链接单元格" xfId="29" builtinId="24"/>
    <cellStyle name="标题 4" xfId="30" builtinId="19"/>
    <cellStyle name="20% - 强调文字颜色 2" xfId="31" builtinId="34"/>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强调文字颜色 2" xfId="44" builtinId="33"/>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5"/>
  <sheetViews>
    <sheetView tabSelected="1" zoomScale="110" zoomScaleNormal="110" workbookViewId="0">
      <selection activeCell="C119" sqref="C119"/>
    </sheetView>
  </sheetViews>
  <sheetFormatPr defaultColWidth="8.89166666666667" defaultRowHeight="14.25" outlineLevelCol="7"/>
  <cols>
    <col min="1" max="1" width="15.1416666666667" style="1" customWidth="1"/>
    <col min="2" max="2" width="18.225" style="1" customWidth="1"/>
    <col min="3" max="3" width="14.1083333333333" style="2" customWidth="1"/>
    <col min="4" max="4" width="23.825" style="1" customWidth="1"/>
    <col min="5" max="5" width="27.075" style="1" customWidth="1"/>
    <col min="6" max="6" width="22.3333333333333" style="1" customWidth="1"/>
    <col min="7" max="7" width="23" style="1" customWidth="1"/>
    <col min="8" max="8" width="20.6666666666667" style="1" customWidth="1"/>
    <col min="9" max="16384" width="8.89166666666667" style="1"/>
  </cols>
  <sheetData>
    <row r="1" ht="18.75" spans="1:1">
      <c r="A1" s="3" t="s">
        <v>0</v>
      </c>
    </row>
    <row r="2" ht="31" customHeight="1" spans="1:8">
      <c r="A2" s="4" t="s">
        <v>1</v>
      </c>
      <c r="B2" s="4"/>
      <c r="C2" s="5"/>
      <c r="D2" s="4"/>
      <c r="E2" s="4"/>
      <c r="F2" s="4"/>
      <c r="G2" s="4"/>
      <c r="H2" s="4"/>
    </row>
    <row r="3" ht="21" customHeight="1" spans="1:8">
      <c r="A3" s="6" t="s">
        <v>2</v>
      </c>
      <c r="B3" s="7" t="s">
        <v>3</v>
      </c>
      <c r="C3" s="8" t="s">
        <v>4</v>
      </c>
      <c r="D3" s="9" t="s">
        <v>5</v>
      </c>
      <c r="E3" s="9"/>
      <c r="F3" s="9"/>
      <c r="G3" s="9"/>
      <c r="H3" s="9"/>
    </row>
    <row r="4" ht="20" customHeight="1" spans="1:8">
      <c r="A4" s="6"/>
      <c r="B4" s="7"/>
      <c r="C4" s="8"/>
      <c r="D4" s="10" t="s">
        <v>6</v>
      </c>
      <c r="E4" s="10" t="s">
        <v>7</v>
      </c>
      <c r="F4" s="10" t="s">
        <v>8</v>
      </c>
      <c r="G4" s="10" t="s">
        <v>9</v>
      </c>
      <c r="H4" s="10" t="s">
        <v>10</v>
      </c>
    </row>
    <row r="5" ht="19" customHeight="1" spans="1:8">
      <c r="A5" s="11" t="s">
        <v>11</v>
      </c>
      <c r="B5" s="12"/>
      <c r="C5" s="8">
        <f>C6+C86</f>
        <v>6724.44</v>
      </c>
      <c r="D5" s="13"/>
      <c r="E5" s="13"/>
      <c r="F5" s="13"/>
      <c r="G5" s="13"/>
      <c r="H5" s="13"/>
    </row>
    <row r="6" ht="18" customHeight="1" spans="1:8">
      <c r="A6" s="7" t="s">
        <v>12</v>
      </c>
      <c r="B6" s="7"/>
      <c r="C6" s="8">
        <f>C7+C22+C31+C37+C45+C49+C52+C57+C59+C67+C70+C74+C77</f>
        <v>1352</v>
      </c>
      <c r="D6" s="13"/>
      <c r="E6" s="13"/>
      <c r="F6" s="13"/>
      <c r="G6" s="13"/>
      <c r="H6" s="13"/>
    </row>
    <row r="7" ht="18" customHeight="1" spans="1:8">
      <c r="A7" s="14" t="s">
        <v>13</v>
      </c>
      <c r="B7" s="15" t="s">
        <v>14</v>
      </c>
      <c r="C7" s="8">
        <f>C8+SUM(C15:C21)</f>
        <v>327.4</v>
      </c>
      <c r="D7" s="16"/>
      <c r="E7" s="16"/>
      <c r="F7" s="16"/>
      <c r="G7" s="16"/>
      <c r="H7" s="16"/>
    </row>
    <row r="8" spans="1:8">
      <c r="A8" s="17" t="s">
        <v>15</v>
      </c>
      <c r="B8" s="18" t="s">
        <v>16</v>
      </c>
      <c r="C8" s="19">
        <f>SUM(C9:C14)</f>
        <v>155</v>
      </c>
      <c r="D8" s="20"/>
      <c r="E8" s="20"/>
      <c r="F8" s="20"/>
      <c r="G8" s="20"/>
      <c r="H8" s="20"/>
    </row>
    <row r="9" ht="44" customHeight="1" spans="1:8">
      <c r="A9" s="17"/>
      <c r="B9" s="21" t="s">
        <v>17</v>
      </c>
      <c r="C9" s="22">
        <v>35.4</v>
      </c>
      <c r="D9" s="18"/>
      <c r="E9" s="23" t="s">
        <v>18</v>
      </c>
      <c r="F9" s="20"/>
      <c r="G9" s="20" t="s">
        <v>19</v>
      </c>
      <c r="H9" s="20"/>
    </row>
    <row r="10" ht="40" customHeight="1" spans="1:8">
      <c r="A10" s="17"/>
      <c r="B10" s="21" t="s">
        <v>20</v>
      </c>
      <c r="C10" s="22">
        <v>36.6</v>
      </c>
      <c r="D10" s="23"/>
      <c r="E10" s="23" t="s">
        <v>21</v>
      </c>
      <c r="F10" s="20"/>
      <c r="G10" s="20" t="s">
        <v>22</v>
      </c>
      <c r="H10" s="20" t="s">
        <v>23</v>
      </c>
    </row>
    <row r="11" ht="37" customHeight="1" spans="1:8">
      <c r="A11" s="17"/>
      <c r="B11" s="21" t="s">
        <v>24</v>
      </c>
      <c r="C11" s="22">
        <v>38.6</v>
      </c>
      <c r="D11" s="24"/>
      <c r="E11" s="23" t="s">
        <v>25</v>
      </c>
      <c r="F11" s="20"/>
      <c r="G11" s="20" t="s">
        <v>26</v>
      </c>
      <c r="H11" s="20"/>
    </row>
    <row r="12" ht="25" customHeight="1" spans="1:8">
      <c r="A12" s="17"/>
      <c r="B12" s="21" t="s">
        <v>27</v>
      </c>
      <c r="C12" s="22">
        <v>1.8</v>
      </c>
      <c r="D12" s="24"/>
      <c r="E12" s="23" t="s">
        <v>28</v>
      </c>
      <c r="F12" s="20"/>
      <c r="G12" s="20"/>
      <c r="H12" s="20"/>
    </row>
    <row r="13" ht="25" customHeight="1" spans="1:8">
      <c r="A13" s="17"/>
      <c r="B13" s="21" t="s">
        <v>29</v>
      </c>
      <c r="C13" s="22">
        <v>4.2</v>
      </c>
      <c r="D13" s="18"/>
      <c r="E13" s="23" t="s">
        <v>30</v>
      </c>
      <c r="F13" s="20"/>
      <c r="G13" s="20"/>
      <c r="H13" s="20"/>
    </row>
    <row r="14" ht="42" customHeight="1" spans="1:8">
      <c r="A14" s="17"/>
      <c r="B14" s="21" t="s">
        <v>31</v>
      </c>
      <c r="C14" s="22">
        <v>38.4</v>
      </c>
      <c r="D14" s="18"/>
      <c r="E14" s="23" t="s">
        <v>32</v>
      </c>
      <c r="F14" s="20"/>
      <c r="G14" s="20"/>
      <c r="H14" s="20" t="s">
        <v>33</v>
      </c>
    </row>
    <row r="15" ht="37" customHeight="1" spans="1:8">
      <c r="A15" s="25" t="s">
        <v>34</v>
      </c>
      <c r="B15" s="18" t="s">
        <v>35</v>
      </c>
      <c r="C15" s="19">
        <v>54.8</v>
      </c>
      <c r="D15" s="26"/>
      <c r="E15" s="23" t="s">
        <v>36</v>
      </c>
      <c r="F15" s="20"/>
      <c r="G15" s="20"/>
      <c r="H15" s="20"/>
    </row>
    <row r="16" ht="22" customHeight="1" spans="1:8">
      <c r="A16" s="25" t="s">
        <v>37</v>
      </c>
      <c r="B16" s="18" t="s">
        <v>38</v>
      </c>
      <c r="C16" s="19">
        <v>4.2</v>
      </c>
      <c r="D16" s="26"/>
      <c r="E16" s="23" t="s">
        <v>39</v>
      </c>
      <c r="F16" s="20"/>
      <c r="G16" s="20"/>
      <c r="H16" s="20"/>
    </row>
    <row r="17" ht="28" customHeight="1" spans="1:8">
      <c r="A17" s="25" t="s">
        <v>40</v>
      </c>
      <c r="B17" s="18" t="s">
        <v>41</v>
      </c>
      <c r="C17" s="19">
        <v>4.8</v>
      </c>
      <c r="D17" s="26"/>
      <c r="E17" s="23" t="s">
        <v>42</v>
      </c>
      <c r="F17" s="20"/>
      <c r="G17" s="20"/>
      <c r="H17" s="20"/>
    </row>
    <row r="18" ht="31" customHeight="1" spans="1:8">
      <c r="A18" s="25" t="s">
        <v>43</v>
      </c>
      <c r="B18" s="18" t="s">
        <v>44</v>
      </c>
      <c r="C18" s="19">
        <v>7.8</v>
      </c>
      <c r="D18" s="26"/>
      <c r="E18" s="23" t="s">
        <v>45</v>
      </c>
      <c r="F18" s="23"/>
      <c r="G18" s="23"/>
      <c r="H18" s="20"/>
    </row>
    <row r="19" ht="33" customHeight="1" spans="1:8">
      <c r="A19" s="25" t="s">
        <v>46</v>
      </c>
      <c r="B19" s="27" t="s">
        <v>47</v>
      </c>
      <c r="C19" s="19">
        <v>2.4</v>
      </c>
      <c r="D19" s="26"/>
      <c r="E19" s="23" t="s">
        <v>48</v>
      </c>
      <c r="F19" s="20"/>
      <c r="G19" s="20"/>
      <c r="H19" s="20"/>
    </row>
    <row r="20" ht="37" customHeight="1" spans="1:8">
      <c r="A20" s="25" t="s">
        <v>49</v>
      </c>
      <c r="B20" s="18" t="s">
        <v>50</v>
      </c>
      <c r="C20" s="19">
        <v>55.6</v>
      </c>
      <c r="D20" s="23"/>
      <c r="E20" s="23" t="s">
        <v>51</v>
      </c>
      <c r="F20" s="20"/>
      <c r="G20" s="20" t="s">
        <v>52</v>
      </c>
      <c r="H20" s="20" t="s">
        <v>53</v>
      </c>
    </row>
    <row r="21" ht="40" customHeight="1" spans="1:8">
      <c r="A21" s="25" t="s">
        <v>54</v>
      </c>
      <c r="B21" s="18" t="s">
        <v>55</v>
      </c>
      <c r="C21" s="19">
        <v>42.8</v>
      </c>
      <c r="D21" s="26"/>
      <c r="E21" s="23" t="s">
        <v>56</v>
      </c>
      <c r="F21" s="20"/>
      <c r="G21" s="20" t="s">
        <v>57</v>
      </c>
      <c r="H21" s="20"/>
    </row>
    <row r="22" ht="21" customHeight="1" spans="1:8">
      <c r="A22" s="28" t="s">
        <v>58</v>
      </c>
      <c r="B22" s="15" t="s">
        <v>59</v>
      </c>
      <c r="C22" s="8">
        <f>SUM(C23:C30)</f>
        <v>252.8</v>
      </c>
      <c r="D22" s="29"/>
      <c r="E22" s="33"/>
      <c r="F22" s="34"/>
      <c r="G22" s="34"/>
      <c r="H22" s="33"/>
    </row>
    <row r="23" ht="39" customHeight="1" spans="1:8">
      <c r="A23" s="25" t="s">
        <v>60</v>
      </c>
      <c r="B23" s="18" t="s">
        <v>61</v>
      </c>
      <c r="C23" s="19">
        <v>31.2</v>
      </c>
      <c r="D23" s="23" t="s">
        <v>62</v>
      </c>
      <c r="E23" s="23" t="s">
        <v>63</v>
      </c>
      <c r="F23" s="20"/>
      <c r="G23" s="20"/>
      <c r="H23" s="20"/>
    </row>
    <row r="24" ht="31" customHeight="1" spans="1:8">
      <c r="A24" s="25" t="s">
        <v>64</v>
      </c>
      <c r="B24" s="27" t="s">
        <v>65</v>
      </c>
      <c r="C24" s="19">
        <v>16.2</v>
      </c>
      <c r="D24" s="18"/>
      <c r="E24" s="18" t="s">
        <v>66</v>
      </c>
      <c r="F24" s="20"/>
      <c r="G24" s="20" t="s">
        <v>67</v>
      </c>
      <c r="H24" s="20"/>
    </row>
    <row r="25" ht="49" customHeight="1" spans="1:8">
      <c r="A25" s="25" t="s">
        <v>68</v>
      </c>
      <c r="B25" s="18" t="s">
        <v>69</v>
      </c>
      <c r="C25" s="30">
        <v>116</v>
      </c>
      <c r="D25" s="18"/>
      <c r="E25" s="23" t="s">
        <v>70</v>
      </c>
      <c r="F25" s="20"/>
      <c r="G25" s="20"/>
      <c r="H25" s="20"/>
    </row>
    <row r="26" ht="48" customHeight="1" spans="1:8">
      <c r="A26" s="25" t="s">
        <v>71</v>
      </c>
      <c r="B26" s="18" t="s">
        <v>72</v>
      </c>
      <c r="C26" s="19">
        <v>39</v>
      </c>
      <c r="D26" s="18"/>
      <c r="E26" s="23" t="s">
        <v>73</v>
      </c>
      <c r="F26" s="20"/>
      <c r="G26" s="20" t="s">
        <v>74</v>
      </c>
      <c r="H26" s="20"/>
    </row>
    <row r="27" ht="28" customHeight="1" spans="1:8">
      <c r="A27" s="25" t="s">
        <v>75</v>
      </c>
      <c r="B27" s="18" t="s">
        <v>76</v>
      </c>
      <c r="C27" s="19">
        <v>7.2</v>
      </c>
      <c r="D27" s="26"/>
      <c r="E27" s="23" t="s">
        <v>77</v>
      </c>
      <c r="F27" s="20"/>
      <c r="G27" s="20"/>
      <c r="H27" s="20"/>
    </row>
    <row r="28" ht="31" customHeight="1" spans="1:8">
      <c r="A28" s="25" t="s">
        <v>78</v>
      </c>
      <c r="B28" s="18" t="s">
        <v>79</v>
      </c>
      <c r="C28" s="19">
        <v>29.6</v>
      </c>
      <c r="D28" s="23"/>
      <c r="E28" s="23" t="s">
        <v>80</v>
      </c>
      <c r="F28" s="20"/>
      <c r="G28" s="20" t="s">
        <v>22</v>
      </c>
      <c r="H28" s="20"/>
    </row>
    <row r="29" ht="31" customHeight="1" spans="1:8">
      <c r="A29" s="25" t="s">
        <v>81</v>
      </c>
      <c r="B29" s="27" t="s">
        <v>82</v>
      </c>
      <c r="C29" s="19">
        <v>3.6</v>
      </c>
      <c r="D29" s="26"/>
      <c r="E29" s="23" t="s">
        <v>83</v>
      </c>
      <c r="F29" s="20"/>
      <c r="G29" s="20"/>
      <c r="H29" s="20"/>
    </row>
    <row r="30" ht="31" customHeight="1" spans="1:8">
      <c r="A30" s="25" t="s">
        <v>84</v>
      </c>
      <c r="B30" s="31" t="s">
        <v>85</v>
      </c>
      <c r="C30" s="19">
        <v>10</v>
      </c>
      <c r="D30" s="26"/>
      <c r="E30" s="23" t="s">
        <v>86</v>
      </c>
      <c r="F30" s="20"/>
      <c r="G30" s="20"/>
      <c r="H30" s="20"/>
    </row>
    <row r="31" ht="24" customHeight="1" spans="1:8">
      <c r="A31" s="28" t="s">
        <v>87</v>
      </c>
      <c r="B31" s="29" t="s">
        <v>88</v>
      </c>
      <c r="C31" s="8">
        <f>SUM(C32:C36)</f>
        <v>44</v>
      </c>
      <c r="D31" s="29"/>
      <c r="E31" s="23"/>
      <c r="F31" s="20"/>
      <c r="G31" s="20"/>
      <c r="H31" s="20"/>
    </row>
    <row r="32" ht="30" customHeight="1" spans="1:8">
      <c r="A32" s="25" t="s">
        <v>89</v>
      </c>
      <c r="B32" s="18" t="s">
        <v>90</v>
      </c>
      <c r="C32" s="19">
        <v>4.2</v>
      </c>
      <c r="D32" s="26"/>
      <c r="E32" s="23" t="s">
        <v>91</v>
      </c>
      <c r="F32" s="20"/>
      <c r="G32" s="20"/>
      <c r="H32" s="23"/>
    </row>
    <row r="33" ht="39" customHeight="1" spans="1:8">
      <c r="A33" s="25" t="s">
        <v>92</v>
      </c>
      <c r="B33" s="18" t="s">
        <v>93</v>
      </c>
      <c r="C33" s="19">
        <v>24.8</v>
      </c>
      <c r="D33" s="23"/>
      <c r="E33" s="23" t="s">
        <v>94</v>
      </c>
      <c r="F33" s="20"/>
      <c r="G33" s="20" t="s">
        <v>22</v>
      </c>
      <c r="H33" s="20"/>
    </row>
    <row r="34" ht="31" customHeight="1" spans="1:8">
      <c r="A34" s="25" t="s">
        <v>95</v>
      </c>
      <c r="B34" s="18" t="s">
        <v>96</v>
      </c>
      <c r="C34" s="19">
        <v>9</v>
      </c>
      <c r="D34" s="26"/>
      <c r="E34" s="23" t="s">
        <v>97</v>
      </c>
      <c r="F34" s="20"/>
      <c r="G34" s="20"/>
      <c r="H34" s="20"/>
    </row>
    <row r="35" ht="30" customHeight="1" spans="1:8">
      <c r="A35" s="25" t="s">
        <v>98</v>
      </c>
      <c r="B35" s="18" t="s">
        <v>99</v>
      </c>
      <c r="C35" s="19">
        <v>4.8</v>
      </c>
      <c r="D35" s="26"/>
      <c r="E35" s="23" t="s">
        <v>100</v>
      </c>
      <c r="F35" s="20"/>
      <c r="G35" s="20"/>
      <c r="H35" s="20"/>
    </row>
    <row r="36" ht="28" customHeight="1" spans="1:8">
      <c r="A36" s="25" t="s">
        <v>101</v>
      </c>
      <c r="B36" s="27" t="s">
        <v>102</v>
      </c>
      <c r="C36" s="19">
        <v>1.2</v>
      </c>
      <c r="D36" s="26"/>
      <c r="E36" s="23" t="s">
        <v>103</v>
      </c>
      <c r="F36" s="20"/>
      <c r="G36" s="20"/>
      <c r="H36" s="20"/>
    </row>
    <row r="37" ht="25" customHeight="1" spans="1:8">
      <c r="A37" s="28" t="s">
        <v>104</v>
      </c>
      <c r="B37" s="29" t="s">
        <v>105</v>
      </c>
      <c r="C37" s="8">
        <f>SUM(C38:C44)</f>
        <v>194.6</v>
      </c>
      <c r="D37" s="29"/>
      <c r="E37" s="23"/>
      <c r="F37" s="20"/>
      <c r="G37" s="20"/>
      <c r="H37" s="20"/>
    </row>
    <row r="38" ht="59" customHeight="1" spans="1:8">
      <c r="A38" s="25" t="s">
        <v>106</v>
      </c>
      <c r="B38" s="18" t="s">
        <v>107</v>
      </c>
      <c r="C38" s="19">
        <v>122.8</v>
      </c>
      <c r="D38" s="18"/>
      <c r="E38" s="23" t="s">
        <v>108</v>
      </c>
      <c r="F38" s="20"/>
      <c r="G38" s="20" t="s">
        <v>109</v>
      </c>
      <c r="H38" s="23"/>
    </row>
    <row r="39" ht="30" customHeight="1" spans="1:8">
      <c r="A39" s="25" t="s">
        <v>110</v>
      </c>
      <c r="B39" s="18" t="s">
        <v>111</v>
      </c>
      <c r="C39" s="19">
        <v>7.8</v>
      </c>
      <c r="D39" s="26"/>
      <c r="E39" s="23" t="s">
        <v>112</v>
      </c>
      <c r="F39" s="20"/>
      <c r="G39" s="20"/>
      <c r="H39" s="20"/>
    </row>
    <row r="40" ht="37" customHeight="1" spans="1:8">
      <c r="A40" s="25" t="s">
        <v>113</v>
      </c>
      <c r="B40" s="18" t="s">
        <v>114</v>
      </c>
      <c r="C40" s="19">
        <v>34</v>
      </c>
      <c r="D40" s="23"/>
      <c r="E40" s="23" t="s">
        <v>115</v>
      </c>
      <c r="F40" s="20"/>
      <c r="G40" s="20" t="s">
        <v>116</v>
      </c>
      <c r="H40" s="20"/>
    </row>
    <row r="41" ht="30" customHeight="1" spans="1:8">
      <c r="A41" s="25" t="s">
        <v>117</v>
      </c>
      <c r="B41" s="18" t="s">
        <v>118</v>
      </c>
      <c r="C41" s="19">
        <v>12</v>
      </c>
      <c r="D41" s="26"/>
      <c r="E41" s="23" t="s">
        <v>119</v>
      </c>
      <c r="F41" s="20"/>
      <c r="G41" s="20"/>
      <c r="H41" s="20"/>
    </row>
    <row r="42" spans="1:8">
      <c r="A42" s="25" t="s">
        <v>120</v>
      </c>
      <c r="B42" s="27" t="s">
        <v>121</v>
      </c>
      <c r="C42" s="19">
        <v>3</v>
      </c>
      <c r="D42" s="26"/>
      <c r="E42" s="23" t="s">
        <v>122</v>
      </c>
      <c r="F42" s="20"/>
      <c r="G42" s="20"/>
      <c r="H42" s="20"/>
    </row>
    <row r="43" ht="36" customHeight="1" spans="1:8">
      <c r="A43" s="25" t="s">
        <v>123</v>
      </c>
      <c r="B43" s="18" t="s">
        <v>124</v>
      </c>
      <c r="C43" s="19">
        <v>8.4</v>
      </c>
      <c r="D43" s="26"/>
      <c r="E43" s="23" t="s">
        <v>125</v>
      </c>
      <c r="F43" s="20"/>
      <c r="G43" s="20"/>
      <c r="H43" s="20"/>
    </row>
    <row r="44" ht="28" customHeight="1" spans="1:8">
      <c r="A44" s="25" t="s">
        <v>126</v>
      </c>
      <c r="B44" s="27" t="s">
        <v>127</v>
      </c>
      <c r="C44" s="19">
        <v>6.6</v>
      </c>
      <c r="D44" s="26"/>
      <c r="E44" s="23" t="s">
        <v>128</v>
      </c>
      <c r="F44" s="20"/>
      <c r="G44" s="20"/>
      <c r="H44" s="20"/>
    </row>
    <row r="45" ht="30" customHeight="1" spans="1:8">
      <c r="A45" s="28" t="s">
        <v>129</v>
      </c>
      <c r="B45" s="29" t="s">
        <v>130</v>
      </c>
      <c r="C45" s="8">
        <f>SUM(C46:C48)</f>
        <v>24</v>
      </c>
      <c r="D45" s="29"/>
      <c r="E45" s="23"/>
      <c r="F45" s="20"/>
      <c r="G45" s="20"/>
      <c r="H45" s="20"/>
    </row>
    <row r="46" ht="37" customHeight="1" spans="1:8">
      <c r="A46" s="25" t="s">
        <v>131</v>
      </c>
      <c r="B46" s="18" t="s">
        <v>132</v>
      </c>
      <c r="C46" s="19">
        <v>6.6</v>
      </c>
      <c r="D46" s="26"/>
      <c r="E46" s="23" t="s">
        <v>133</v>
      </c>
      <c r="F46" s="20"/>
      <c r="G46" s="20"/>
      <c r="H46" s="23"/>
    </row>
    <row r="47" ht="33" customHeight="1" spans="1:8">
      <c r="A47" s="25" t="s">
        <v>134</v>
      </c>
      <c r="B47" s="18" t="s">
        <v>135</v>
      </c>
      <c r="C47" s="19">
        <v>2.4</v>
      </c>
      <c r="D47" s="26"/>
      <c r="E47" s="23" t="s">
        <v>136</v>
      </c>
      <c r="F47" s="20"/>
      <c r="G47" s="20"/>
      <c r="H47" s="20"/>
    </row>
    <row r="48" ht="40" customHeight="1" spans="1:8">
      <c r="A48" s="25" t="s">
        <v>137</v>
      </c>
      <c r="B48" s="27" t="s">
        <v>138</v>
      </c>
      <c r="C48" s="19">
        <v>15</v>
      </c>
      <c r="D48" s="26"/>
      <c r="E48" s="23" t="s">
        <v>139</v>
      </c>
      <c r="F48" s="20"/>
      <c r="G48" s="20"/>
      <c r="H48" s="20"/>
    </row>
    <row r="49" ht="25" customHeight="1" spans="1:8">
      <c r="A49" s="28" t="s">
        <v>140</v>
      </c>
      <c r="B49" s="29" t="s">
        <v>141</v>
      </c>
      <c r="C49" s="8">
        <f>SUM(C50:C51)</f>
        <v>6.6</v>
      </c>
      <c r="D49" s="29"/>
      <c r="E49" s="23"/>
      <c r="F49" s="20"/>
      <c r="G49" s="20"/>
      <c r="H49" s="20"/>
    </row>
    <row r="50" ht="38" customHeight="1" spans="1:8">
      <c r="A50" s="25" t="s">
        <v>142</v>
      </c>
      <c r="B50" s="18" t="s">
        <v>143</v>
      </c>
      <c r="C50" s="19">
        <v>3.6</v>
      </c>
      <c r="D50" s="26"/>
      <c r="E50" s="23" t="s">
        <v>144</v>
      </c>
      <c r="F50" s="20"/>
      <c r="G50" s="20"/>
      <c r="H50" s="23"/>
    </row>
    <row r="51" ht="30" customHeight="1" spans="1:8">
      <c r="A51" s="25" t="s">
        <v>145</v>
      </c>
      <c r="B51" s="27" t="s">
        <v>146</v>
      </c>
      <c r="C51" s="19">
        <v>3</v>
      </c>
      <c r="D51" s="26"/>
      <c r="E51" s="23" t="s">
        <v>103</v>
      </c>
      <c r="F51" s="20"/>
      <c r="G51" s="20"/>
      <c r="H51" s="20"/>
    </row>
    <row r="52" ht="30" customHeight="1" spans="1:8">
      <c r="A52" s="28" t="s">
        <v>147</v>
      </c>
      <c r="B52" s="29" t="s">
        <v>148</v>
      </c>
      <c r="C52" s="8">
        <f>SUM(C53:C56)</f>
        <v>83</v>
      </c>
      <c r="D52" s="29"/>
      <c r="E52" s="23"/>
      <c r="F52" s="20"/>
      <c r="G52" s="20"/>
      <c r="H52" s="20"/>
    </row>
    <row r="53" ht="32" customHeight="1" spans="1:8">
      <c r="A53" s="25" t="s">
        <v>149</v>
      </c>
      <c r="B53" s="18" t="s">
        <v>150</v>
      </c>
      <c r="C53" s="19">
        <v>1.2</v>
      </c>
      <c r="D53" s="26"/>
      <c r="E53" s="23" t="s">
        <v>63</v>
      </c>
      <c r="F53" s="20"/>
      <c r="G53" s="20"/>
      <c r="H53" s="23"/>
    </row>
    <row r="54" ht="30" customHeight="1" spans="1:8">
      <c r="A54" s="25" t="s">
        <v>151</v>
      </c>
      <c r="B54" s="27" t="s">
        <v>152</v>
      </c>
      <c r="C54" s="19">
        <v>23</v>
      </c>
      <c r="D54" s="23"/>
      <c r="E54" s="23" t="s">
        <v>153</v>
      </c>
      <c r="F54" s="20"/>
      <c r="G54" s="20" t="s">
        <v>154</v>
      </c>
      <c r="H54" s="20"/>
    </row>
    <row r="55" ht="47" customHeight="1" spans="1:8">
      <c r="A55" s="25" t="s">
        <v>155</v>
      </c>
      <c r="B55" s="18" t="s">
        <v>156</v>
      </c>
      <c r="C55" s="19">
        <v>52.8</v>
      </c>
      <c r="D55" s="26"/>
      <c r="E55" s="23" t="s">
        <v>157</v>
      </c>
      <c r="F55" s="20"/>
      <c r="G55" s="20"/>
      <c r="H55" s="20"/>
    </row>
    <row r="56" ht="28" customHeight="1" spans="1:8">
      <c r="A56" s="25" t="s">
        <v>158</v>
      </c>
      <c r="B56" s="18" t="s">
        <v>159</v>
      </c>
      <c r="C56" s="19">
        <v>6</v>
      </c>
      <c r="D56" s="26"/>
      <c r="E56" s="23" t="s">
        <v>160</v>
      </c>
      <c r="F56" s="20"/>
      <c r="G56" s="20"/>
      <c r="H56" s="20"/>
    </row>
    <row r="57" ht="26" customHeight="1" spans="1:8">
      <c r="A57" s="28" t="s">
        <v>161</v>
      </c>
      <c r="B57" s="29" t="s">
        <v>162</v>
      </c>
      <c r="C57" s="8">
        <f>SUM(C58:C58)</f>
        <v>3</v>
      </c>
      <c r="D57" s="29"/>
      <c r="E57" s="23"/>
      <c r="F57" s="20"/>
      <c r="G57" s="20"/>
      <c r="H57" s="20"/>
    </row>
    <row r="58" ht="37" customHeight="1" spans="1:8">
      <c r="A58" s="25" t="s">
        <v>163</v>
      </c>
      <c r="B58" s="18" t="s">
        <v>164</v>
      </c>
      <c r="C58" s="32">
        <v>3</v>
      </c>
      <c r="D58" s="26"/>
      <c r="E58" s="23" t="s">
        <v>165</v>
      </c>
      <c r="F58" s="20"/>
      <c r="G58" s="20"/>
      <c r="H58" s="20"/>
    </row>
    <row r="59" ht="28" customHeight="1" spans="1:8">
      <c r="A59" s="28" t="s">
        <v>166</v>
      </c>
      <c r="B59" s="29" t="s">
        <v>167</v>
      </c>
      <c r="C59" s="8">
        <f>SUM(C60:C66)</f>
        <v>230</v>
      </c>
      <c r="D59" s="29"/>
      <c r="E59" s="23"/>
      <c r="F59" s="20"/>
      <c r="G59" s="20"/>
      <c r="H59" s="20"/>
    </row>
    <row r="60" ht="29" customHeight="1" spans="1:8">
      <c r="A60" s="25" t="s">
        <v>168</v>
      </c>
      <c r="B60" s="18" t="s">
        <v>169</v>
      </c>
      <c r="C60" s="19">
        <v>1.8</v>
      </c>
      <c r="D60" s="26"/>
      <c r="E60" s="23" t="s">
        <v>63</v>
      </c>
      <c r="F60" s="20"/>
      <c r="G60" s="20"/>
      <c r="H60" s="23"/>
    </row>
    <row r="61" ht="36" customHeight="1" spans="1:8">
      <c r="A61" s="25" t="s">
        <v>170</v>
      </c>
      <c r="B61" s="18" t="s">
        <v>171</v>
      </c>
      <c r="C61" s="19">
        <v>31.4</v>
      </c>
      <c r="D61" s="23"/>
      <c r="E61" s="23" t="s">
        <v>172</v>
      </c>
      <c r="F61" s="20"/>
      <c r="G61" s="20" t="s">
        <v>154</v>
      </c>
      <c r="H61" s="20"/>
    </row>
    <row r="62" ht="38" customHeight="1" spans="1:8">
      <c r="A62" s="25" t="s">
        <v>173</v>
      </c>
      <c r="B62" s="18" t="s">
        <v>174</v>
      </c>
      <c r="C62" s="19">
        <v>66.6</v>
      </c>
      <c r="D62" s="18"/>
      <c r="E62" s="23" t="s">
        <v>175</v>
      </c>
      <c r="F62" s="20"/>
      <c r="G62" s="20" t="s">
        <v>26</v>
      </c>
      <c r="H62" s="20"/>
    </row>
    <row r="63" ht="52" customHeight="1" spans="1:8">
      <c r="A63" s="25" t="s">
        <v>176</v>
      </c>
      <c r="B63" s="18" t="s">
        <v>177</v>
      </c>
      <c r="C63" s="22">
        <v>89.4</v>
      </c>
      <c r="D63" s="23"/>
      <c r="E63" s="23" t="s">
        <v>178</v>
      </c>
      <c r="F63" s="20"/>
      <c r="G63" s="20" t="s">
        <v>179</v>
      </c>
      <c r="H63" s="20"/>
    </row>
    <row r="64" ht="29" customHeight="1" spans="1:8">
      <c r="A64" s="25" t="s">
        <v>180</v>
      </c>
      <c r="B64" s="27" t="s">
        <v>181</v>
      </c>
      <c r="C64" s="22">
        <v>3.6</v>
      </c>
      <c r="D64" s="26"/>
      <c r="E64" s="35" t="s">
        <v>182</v>
      </c>
      <c r="F64" s="20"/>
      <c r="G64" s="20"/>
      <c r="H64" s="20"/>
    </row>
    <row r="65" ht="36" customHeight="1" spans="1:8">
      <c r="A65" s="25" t="s">
        <v>183</v>
      </c>
      <c r="B65" s="18" t="s">
        <v>184</v>
      </c>
      <c r="C65" s="22">
        <v>23.4</v>
      </c>
      <c r="D65" s="26"/>
      <c r="E65" s="23" t="s">
        <v>185</v>
      </c>
      <c r="F65" s="20"/>
      <c r="G65" s="20"/>
      <c r="H65" s="20"/>
    </row>
    <row r="66" ht="28" customHeight="1" spans="1:8">
      <c r="A66" s="25" t="s">
        <v>186</v>
      </c>
      <c r="B66" s="18" t="s">
        <v>187</v>
      </c>
      <c r="C66" s="22">
        <v>13.8</v>
      </c>
      <c r="D66" s="26"/>
      <c r="E66" s="23" t="s">
        <v>188</v>
      </c>
      <c r="F66" s="20"/>
      <c r="G66" s="20"/>
      <c r="H66" s="20"/>
    </row>
    <row r="67" ht="24" customHeight="1" spans="1:8">
      <c r="A67" s="28" t="s">
        <v>189</v>
      </c>
      <c r="B67" s="29" t="s">
        <v>190</v>
      </c>
      <c r="C67" s="8">
        <f>SUM(C68:C69)</f>
        <v>7.2</v>
      </c>
      <c r="D67" s="29"/>
      <c r="E67" s="23"/>
      <c r="F67" s="20"/>
      <c r="G67" s="20"/>
      <c r="H67" s="20"/>
    </row>
    <row r="68" ht="33" customHeight="1" spans="1:8">
      <c r="A68" s="25" t="s">
        <v>191</v>
      </c>
      <c r="B68" s="18" t="s">
        <v>192</v>
      </c>
      <c r="C68" s="19">
        <v>4.2</v>
      </c>
      <c r="D68" s="26"/>
      <c r="E68" s="23" t="s">
        <v>193</v>
      </c>
      <c r="F68" s="20"/>
      <c r="G68" s="20"/>
      <c r="H68" s="23"/>
    </row>
    <row r="69" ht="22" customHeight="1" spans="1:8">
      <c r="A69" s="25" t="s">
        <v>194</v>
      </c>
      <c r="B69" s="27" t="s">
        <v>195</v>
      </c>
      <c r="C69" s="19">
        <v>3</v>
      </c>
      <c r="D69" s="26"/>
      <c r="E69" s="23" t="s">
        <v>196</v>
      </c>
      <c r="F69" s="20"/>
      <c r="G69" s="20"/>
      <c r="H69" s="20"/>
    </row>
    <row r="70" ht="27" customHeight="1" spans="1:8">
      <c r="A70" s="28" t="s">
        <v>197</v>
      </c>
      <c r="B70" s="29" t="s">
        <v>198</v>
      </c>
      <c r="C70" s="8">
        <f>SUM(C71:C73)</f>
        <v>59</v>
      </c>
      <c r="D70" s="29"/>
      <c r="E70" s="23"/>
      <c r="F70" s="20"/>
      <c r="G70" s="20"/>
      <c r="H70" s="20"/>
    </row>
    <row r="71" ht="31" customHeight="1" spans="1:8">
      <c r="A71" s="25" t="s">
        <v>199</v>
      </c>
      <c r="B71" s="18" t="s">
        <v>200</v>
      </c>
      <c r="C71" s="19">
        <v>2.4</v>
      </c>
      <c r="D71" s="24"/>
      <c r="E71" s="23" t="s">
        <v>201</v>
      </c>
      <c r="F71" s="20"/>
      <c r="G71" s="20"/>
      <c r="H71" s="23"/>
    </row>
    <row r="72" ht="22" customHeight="1" spans="1:8">
      <c r="A72" s="25" t="s">
        <v>202</v>
      </c>
      <c r="B72" s="18" t="s">
        <v>203</v>
      </c>
      <c r="C72" s="19">
        <v>1.2</v>
      </c>
      <c r="D72" s="24"/>
      <c r="E72" s="23" t="s">
        <v>66</v>
      </c>
      <c r="F72" s="20"/>
      <c r="G72" s="20"/>
      <c r="H72" s="20"/>
    </row>
    <row r="73" ht="35" customHeight="1" spans="1:8">
      <c r="A73" s="25" t="s">
        <v>204</v>
      </c>
      <c r="B73" s="18" t="s">
        <v>205</v>
      </c>
      <c r="C73" s="19">
        <v>55.4</v>
      </c>
      <c r="D73" s="24"/>
      <c r="E73" s="23" t="s">
        <v>206</v>
      </c>
      <c r="F73" s="20"/>
      <c r="G73" s="20" t="s">
        <v>207</v>
      </c>
      <c r="H73" s="20"/>
    </row>
    <row r="74" ht="27" customHeight="1" spans="1:8">
      <c r="A74" s="28" t="s">
        <v>208</v>
      </c>
      <c r="B74" s="29" t="s">
        <v>209</v>
      </c>
      <c r="C74" s="8">
        <f>SUM(C75:C76)</f>
        <v>6</v>
      </c>
      <c r="D74" s="29"/>
      <c r="E74" s="23"/>
      <c r="F74" s="20"/>
      <c r="G74" s="20"/>
      <c r="H74" s="20"/>
    </row>
    <row r="75" ht="30" customHeight="1" spans="1:8">
      <c r="A75" s="25" t="s">
        <v>210</v>
      </c>
      <c r="B75" s="18" t="s">
        <v>211</v>
      </c>
      <c r="C75" s="19">
        <v>3.6</v>
      </c>
      <c r="D75" s="24"/>
      <c r="E75" s="23" t="s">
        <v>212</v>
      </c>
      <c r="F75" s="20"/>
      <c r="G75" s="20"/>
      <c r="H75" s="23"/>
    </row>
    <row r="76" ht="28" customHeight="1" spans="1:8">
      <c r="A76" s="25" t="s">
        <v>213</v>
      </c>
      <c r="B76" s="18" t="s">
        <v>214</v>
      </c>
      <c r="C76" s="19">
        <v>2.4</v>
      </c>
      <c r="D76" s="24"/>
      <c r="E76" s="23" t="s">
        <v>215</v>
      </c>
      <c r="F76" s="20"/>
      <c r="G76" s="20"/>
      <c r="H76" s="20"/>
    </row>
    <row r="77" ht="25" customHeight="1" spans="1:8">
      <c r="A77" s="28" t="s">
        <v>216</v>
      </c>
      <c r="B77" s="29" t="s">
        <v>217</v>
      </c>
      <c r="C77" s="8">
        <f>SUM(C78:C85)</f>
        <v>114.4</v>
      </c>
      <c r="D77" s="29"/>
      <c r="E77" s="23"/>
      <c r="F77" s="20"/>
      <c r="G77" s="20"/>
      <c r="H77" s="20"/>
    </row>
    <row r="78" ht="52" customHeight="1" spans="1:8">
      <c r="A78" s="25" t="s">
        <v>218</v>
      </c>
      <c r="B78" s="18" t="s">
        <v>219</v>
      </c>
      <c r="C78" s="19">
        <v>41.4</v>
      </c>
      <c r="D78" s="23"/>
      <c r="E78" s="23" t="s">
        <v>220</v>
      </c>
      <c r="F78" s="20"/>
      <c r="G78" s="20" t="s">
        <v>116</v>
      </c>
      <c r="H78" s="23"/>
    </row>
    <row r="79" ht="49" customHeight="1" spans="1:8">
      <c r="A79" s="25" t="s">
        <v>221</v>
      </c>
      <c r="B79" s="18" t="s">
        <v>222</v>
      </c>
      <c r="C79" s="19">
        <v>24.6</v>
      </c>
      <c r="D79" s="24"/>
      <c r="E79" s="23" t="s">
        <v>223</v>
      </c>
      <c r="F79" s="20"/>
      <c r="G79" s="20"/>
      <c r="H79" s="20"/>
    </row>
    <row r="80" ht="28" customHeight="1" spans="1:8">
      <c r="A80" s="25" t="s">
        <v>224</v>
      </c>
      <c r="B80" s="18" t="s">
        <v>225</v>
      </c>
      <c r="C80" s="19">
        <v>5.4</v>
      </c>
      <c r="D80" s="18"/>
      <c r="E80" s="18" t="s">
        <v>226</v>
      </c>
      <c r="F80" s="20"/>
      <c r="G80" s="20"/>
      <c r="H80" s="20"/>
    </row>
    <row r="81" ht="37" customHeight="1" spans="1:8">
      <c r="A81" s="25" t="s">
        <v>227</v>
      </c>
      <c r="B81" s="27" t="s">
        <v>228</v>
      </c>
      <c r="C81" s="19">
        <v>17.8</v>
      </c>
      <c r="D81" s="18"/>
      <c r="E81" s="18" t="s">
        <v>229</v>
      </c>
      <c r="F81" s="20"/>
      <c r="G81" s="20"/>
      <c r="H81" s="20"/>
    </row>
    <row r="82" ht="26" customHeight="1" spans="1:8">
      <c r="A82" s="25" t="s">
        <v>230</v>
      </c>
      <c r="B82" s="18" t="s">
        <v>231</v>
      </c>
      <c r="C82" s="19">
        <v>2.4</v>
      </c>
      <c r="D82" s="24"/>
      <c r="E82" s="23" t="s">
        <v>232</v>
      </c>
      <c r="F82" s="20"/>
      <c r="G82" s="20"/>
      <c r="H82" s="20"/>
    </row>
    <row r="83" ht="36" customHeight="1" spans="1:8">
      <c r="A83" s="25" t="s">
        <v>233</v>
      </c>
      <c r="B83" s="27" t="s">
        <v>234</v>
      </c>
      <c r="C83" s="19">
        <v>9.6</v>
      </c>
      <c r="D83" s="24"/>
      <c r="E83" s="23" t="s">
        <v>235</v>
      </c>
      <c r="F83" s="20"/>
      <c r="G83" s="20"/>
      <c r="H83" s="20"/>
    </row>
    <row r="84" ht="34" customHeight="1" spans="1:8">
      <c r="A84" s="25" t="s">
        <v>236</v>
      </c>
      <c r="B84" s="18" t="s">
        <v>237</v>
      </c>
      <c r="C84" s="19">
        <v>6</v>
      </c>
      <c r="D84" s="24"/>
      <c r="E84" s="23" t="s">
        <v>238</v>
      </c>
      <c r="F84" s="20"/>
      <c r="G84" s="20"/>
      <c r="H84" s="20"/>
    </row>
    <row r="85" ht="22" customHeight="1" spans="1:8">
      <c r="A85" s="25" t="s">
        <v>239</v>
      </c>
      <c r="B85" s="18" t="s">
        <v>240</v>
      </c>
      <c r="C85" s="19">
        <v>7.2</v>
      </c>
      <c r="D85" s="24"/>
      <c r="E85" s="23" t="s">
        <v>241</v>
      </c>
      <c r="F85" s="20"/>
      <c r="G85" s="20"/>
      <c r="H85" s="20"/>
    </row>
    <row r="86" ht="31" customHeight="1" spans="1:8">
      <c r="A86" s="36" t="s">
        <v>242</v>
      </c>
      <c r="B86" s="36"/>
      <c r="C86" s="8">
        <f>SUM(C87:C115)</f>
        <v>5372.44</v>
      </c>
      <c r="D86" s="37"/>
      <c r="E86" s="23"/>
      <c r="F86" s="20"/>
      <c r="G86" s="20"/>
      <c r="H86" s="20"/>
    </row>
    <row r="87" ht="61" customHeight="1" spans="1:8">
      <c r="A87" s="38">
        <v>1</v>
      </c>
      <c r="B87" s="39" t="s">
        <v>243</v>
      </c>
      <c r="C87" s="40">
        <v>109.8</v>
      </c>
      <c r="D87" s="23" t="s">
        <v>244</v>
      </c>
      <c r="E87" s="23" t="s">
        <v>245</v>
      </c>
      <c r="F87" s="20"/>
      <c r="G87" s="20" t="s">
        <v>246</v>
      </c>
      <c r="H87" s="20"/>
    </row>
    <row r="88" ht="38" customHeight="1" spans="1:8">
      <c r="A88" s="38">
        <v>2</v>
      </c>
      <c r="B88" s="39" t="s">
        <v>247</v>
      </c>
      <c r="C88" s="40">
        <v>300</v>
      </c>
      <c r="D88" s="23" t="s">
        <v>248</v>
      </c>
      <c r="E88" s="23"/>
      <c r="F88" s="20"/>
      <c r="G88" s="20"/>
      <c r="H88" s="20"/>
    </row>
    <row r="89" ht="37" customHeight="1" spans="1:8">
      <c r="A89" s="38">
        <v>3</v>
      </c>
      <c r="B89" s="41" t="s">
        <v>249</v>
      </c>
      <c r="C89" s="32">
        <v>206</v>
      </c>
      <c r="D89" s="23" t="s">
        <v>250</v>
      </c>
      <c r="E89" s="54" t="s">
        <v>251</v>
      </c>
      <c r="F89" s="20"/>
      <c r="G89" s="20"/>
      <c r="H89" s="20"/>
    </row>
    <row r="90" ht="34" customHeight="1" spans="1:8">
      <c r="A90" s="38">
        <v>4</v>
      </c>
      <c r="B90" s="42" t="s">
        <v>252</v>
      </c>
      <c r="C90" s="32">
        <v>160</v>
      </c>
      <c r="D90" s="20"/>
      <c r="E90" s="23" t="s">
        <v>253</v>
      </c>
      <c r="F90" s="20"/>
      <c r="G90" s="20"/>
      <c r="H90" s="20"/>
    </row>
    <row r="91" ht="30" customHeight="1" spans="1:8">
      <c r="A91" s="38">
        <v>6</v>
      </c>
      <c r="B91" s="43" t="s">
        <v>254</v>
      </c>
      <c r="C91" s="19">
        <v>9.6</v>
      </c>
      <c r="D91" s="24"/>
      <c r="E91" s="23" t="s">
        <v>255</v>
      </c>
      <c r="F91" s="20"/>
      <c r="G91" s="20"/>
      <c r="H91" s="20"/>
    </row>
    <row r="92" ht="30" customHeight="1" spans="1:8">
      <c r="A92" s="38">
        <v>7</v>
      </c>
      <c r="B92" s="43" t="s">
        <v>256</v>
      </c>
      <c r="C92" s="19">
        <v>108.4</v>
      </c>
      <c r="D92" s="24" t="s">
        <v>257</v>
      </c>
      <c r="E92" s="23" t="s">
        <v>258</v>
      </c>
      <c r="F92" s="20"/>
      <c r="G92" s="20"/>
      <c r="H92" s="20"/>
    </row>
    <row r="93" ht="27" customHeight="1" spans="1:8">
      <c r="A93" s="38">
        <v>8</v>
      </c>
      <c r="B93" s="43" t="s">
        <v>259</v>
      </c>
      <c r="C93" s="19">
        <v>37.2</v>
      </c>
      <c r="D93" s="18"/>
      <c r="E93" s="23" t="s">
        <v>260</v>
      </c>
      <c r="F93" s="20"/>
      <c r="G93" s="20" t="s">
        <v>261</v>
      </c>
      <c r="H93" s="20"/>
    </row>
    <row r="94" ht="28" customHeight="1" spans="1:8">
      <c r="A94" s="38">
        <v>9</v>
      </c>
      <c r="B94" s="43" t="s">
        <v>262</v>
      </c>
      <c r="C94" s="19">
        <v>4.2</v>
      </c>
      <c r="D94" s="24"/>
      <c r="E94" s="23" t="s">
        <v>258</v>
      </c>
      <c r="F94" s="20"/>
      <c r="G94" s="20"/>
      <c r="H94" s="20"/>
    </row>
    <row r="95" ht="35" customHeight="1" spans="1:8">
      <c r="A95" s="38">
        <v>10</v>
      </c>
      <c r="B95" s="43" t="s">
        <v>263</v>
      </c>
      <c r="C95" s="19">
        <v>26</v>
      </c>
      <c r="D95" s="18"/>
      <c r="E95" s="23" t="s">
        <v>264</v>
      </c>
      <c r="F95" s="20"/>
      <c r="G95" s="20"/>
      <c r="H95" s="20"/>
    </row>
    <row r="96" ht="35" customHeight="1" spans="1:8">
      <c r="A96" s="38">
        <v>11</v>
      </c>
      <c r="B96" s="43" t="s">
        <v>265</v>
      </c>
      <c r="C96" s="19">
        <v>45</v>
      </c>
      <c r="D96" s="44"/>
      <c r="E96" s="23" t="s">
        <v>266</v>
      </c>
      <c r="F96" s="20"/>
      <c r="G96" s="20" t="s">
        <v>246</v>
      </c>
      <c r="H96" s="20"/>
    </row>
    <row r="97" ht="25" customHeight="1" spans="1:8">
      <c r="A97" s="38">
        <v>12</v>
      </c>
      <c r="B97" s="43" t="s">
        <v>267</v>
      </c>
      <c r="C97" s="19">
        <v>7.8</v>
      </c>
      <c r="D97" s="24"/>
      <c r="E97" s="23" t="s">
        <v>268</v>
      </c>
      <c r="F97" s="20"/>
      <c r="G97" s="20"/>
      <c r="H97" s="20"/>
    </row>
    <row r="98" ht="29" customHeight="1" spans="1:8">
      <c r="A98" s="38">
        <v>13</v>
      </c>
      <c r="B98" s="43" t="s">
        <v>269</v>
      </c>
      <c r="C98" s="19">
        <v>4.8</v>
      </c>
      <c r="D98" s="24"/>
      <c r="E98" s="23" t="s">
        <v>270</v>
      </c>
      <c r="F98" s="20"/>
      <c r="G98" s="20"/>
      <c r="H98" s="20"/>
    </row>
    <row r="99" ht="24" spans="1:8">
      <c r="A99" s="38">
        <v>14</v>
      </c>
      <c r="B99" s="43" t="s">
        <v>271</v>
      </c>
      <c r="C99" s="19">
        <v>4.8</v>
      </c>
      <c r="D99" s="24"/>
      <c r="E99" s="23" t="s">
        <v>39</v>
      </c>
      <c r="F99" s="20"/>
      <c r="G99" s="20"/>
      <c r="H99" s="20"/>
    </row>
    <row r="100" ht="47" customHeight="1" spans="1:8">
      <c r="A100" s="38">
        <v>15</v>
      </c>
      <c r="B100" s="43" t="s">
        <v>272</v>
      </c>
      <c r="C100" s="19">
        <v>74.2</v>
      </c>
      <c r="D100" s="27"/>
      <c r="E100" s="23" t="s">
        <v>273</v>
      </c>
      <c r="F100" s="20"/>
      <c r="G100" s="20" t="s">
        <v>274</v>
      </c>
      <c r="H100" s="20"/>
    </row>
    <row r="101" ht="37" customHeight="1" spans="1:8">
      <c r="A101" s="38">
        <v>16</v>
      </c>
      <c r="B101" s="43" t="s">
        <v>275</v>
      </c>
      <c r="C101" s="19">
        <v>21.2</v>
      </c>
      <c r="D101" s="24"/>
      <c r="E101" s="23" t="s">
        <v>276</v>
      </c>
      <c r="F101" s="20"/>
      <c r="G101" s="20"/>
      <c r="H101" s="20"/>
    </row>
    <row r="102" ht="36" customHeight="1" spans="1:8">
      <c r="A102" s="38">
        <v>17</v>
      </c>
      <c r="B102" s="43" t="s">
        <v>277</v>
      </c>
      <c r="C102" s="45">
        <v>6</v>
      </c>
      <c r="D102" s="27"/>
      <c r="E102" s="23" t="s">
        <v>278</v>
      </c>
      <c r="F102" s="20"/>
      <c r="G102" s="20"/>
      <c r="H102" s="20"/>
    </row>
    <row r="103" ht="25" customHeight="1" spans="1:8">
      <c r="A103" s="38">
        <v>18</v>
      </c>
      <c r="B103" s="43" t="s">
        <v>279</v>
      </c>
      <c r="C103" s="19">
        <v>4.2</v>
      </c>
      <c r="D103" s="24"/>
      <c r="E103" s="23" t="s">
        <v>280</v>
      </c>
      <c r="F103" s="20"/>
      <c r="G103" s="20"/>
      <c r="H103" s="20"/>
    </row>
    <row r="104" ht="30" customHeight="1" spans="1:8">
      <c r="A104" s="38">
        <v>19</v>
      </c>
      <c r="B104" s="43" t="s">
        <v>281</v>
      </c>
      <c r="C104" s="46">
        <v>66</v>
      </c>
      <c r="D104" s="24"/>
      <c r="E104" s="23" t="s">
        <v>282</v>
      </c>
      <c r="F104" s="20"/>
      <c r="G104" s="20"/>
      <c r="H104" s="20"/>
    </row>
    <row r="105" ht="47" customHeight="1" spans="1:8">
      <c r="A105" s="38">
        <v>20</v>
      </c>
      <c r="B105" s="43" t="s">
        <v>283</v>
      </c>
      <c r="C105" s="19">
        <v>1088.64</v>
      </c>
      <c r="D105" s="47" t="s">
        <v>284</v>
      </c>
      <c r="E105" s="23" t="s">
        <v>285</v>
      </c>
      <c r="F105" s="20"/>
      <c r="G105" s="20" t="s">
        <v>285</v>
      </c>
      <c r="H105" s="20"/>
    </row>
    <row r="106" ht="28" customHeight="1" spans="1:8">
      <c r="A106" s="38">
        <v>21</v>
      </c>
      <c r="B106" s="43" t="s">
        <v>286</v>
      </c>
      <c r="C106" s="19">
        <v>1.8</v>
      </c>
      <c r="D106" s="24"/>
      <c r="E106" s="23" t="s">
        <v>287</v>
      </c>
      <c r="F106" s="20"/>
      <c r="G106" s="20" t="s">
        <v>285</v>
      </c>
      <c r="H106" s="20"/>
    </row>
    <row r="107" ht="38" customHeight="1" spans="1:8">
      <c r="A107" s="38">
        <v>22</v>
      </c>
      <c r="B107" s="43" t="s">
        <v>288</v>
      </c>
      <c r="C107" s="19">
        <v>68.4</v>
      </c>
      <c r="D107" s="18"/>
      <c r="E107" s="23" t="s">
        <v>289</v>
      </c>
      <c r="F107" s="20"/>
      <c r="G107" s="20" t="s">
        <v>290</v>
      </c>
      <c r="H107" s="20"/>
    </row>
    <row r="108" ht="31" customHeight="1" spans="1:8">
      <c r="A108" s="38">
        <v>23</v>
      </c>
      <c r="B108" s="43" t="s">
        <v>291</v>
      </c>
      <c r="C108" s="19">
        <v>64</v>
      </c>
      <c r="D108" s="24"/>
      <c r="E108" s="23" t="s">
        <v>292</v>
      </c>
      <c r="F108" s="20"/>
      <c r="G108" s="20" t="s">
        <v>293</v>
      </c>
      <c r="H108" s="47" t="s">
        <v>294</v>
      </c>
    </row>
    <row r="109" ht="31" customHeight="1" spans="1:8">
      <c r="A109" s="38">
        <v>24</v>
      </c>
      <c r="B109" s="43" t="s">
        <v>295</v>
      </c>
      <c r="C109" s="19">
        <v>35</v>
      </c>
      <c r="D109" s="24"/>
      <c r="E109" s="27"/>
      <c r="F109" s="20"/>
      <c r="G109" s="20"/>
      <c r="H109" s="47" t="s">
        <v>296</v>
      </c>
    </row>
    <row r="110" ht="27" customHeight="1" spans="1:8">
      <c r="A110" s="38">
        <v>25</v>
      </c>
      <c r="B110" s="48" t="s">
        <v>297</v>
      </c>
      <c r="C110" s="19">
        <v>8</v>
      </c>
      <c r="D110" s="24"/>
      <c r="E110" s="23" t="s">
        <v>298</v>
      </c>
      <c r="F110" s="20"/>
      <c r="G110" s="20"/>
      <c r="H110" s="20"/>
    </row>
    <row r="111" ht="30" customHeight="1" spans="1:8">
      <c r="A111" s="38">
        <v>26</v>
      </c>
      <c r="B111" s="27" t="s">
        <v>299</v>
      </c>
      <c r="C111" s="49">
        <v>38.4</v>
      </c>
      <c r="D111" s="47" t="s">
        <v>300</v>
      </c>
      <c r="E111" s="23" t="s">
        <v>301</v>
      </c>
      <c r="F111" s="20"/>
      <c r="G111" s="20"/>
      <c r="H111" s="20"/>
    </row>
    <row r="112" ht="49" customHeight="1" spans="1:8">
      <c r="A112" s="38">
        <v>27</v>
      </c>
      <c r="B112" s="50" t="s">
        <v>302</v>
      </c>
      <c r="C112" s="19">
        <v>2054</v>
      </c>
      <c r="D112" s="23" t="s">
        <v>303</v>
      </c>
      <c r="E112" s="23" t="s">
        <v>304</v>
      </c>
      <c r="F112" s="23" t="s">
        <v>305</v>
      </c>
      <c r="G112" s="20"/>
      <c r="H112" s="20"/>
    </row>
    <row r="113" ht="75" customHeight="1" spans="1:8">
      <c r="A113" s="38">
        <v>28</v>
      </c>
      <c r="B113" s="41" t="s">
        <v>306</v>
      </c>
      <c r="C113" s="19">
        <v>456.8</v>
      </c>
      <c r="D113" s="23" t="s">
        <v>307</v>
      </c>
      <c r="E113" s="23"/>
      <c r="F113" s="20"/>
      <c r="G113" s="20"/>
      <c r="H113" s="47" t="s">
        <v>308</v>
      </c>
    </row>
    <row r="114" ht="66" customHeight="1" spans="1:8">
      <c r="A114" s="38">
        <v>29</v>
      </c>
      <c r="B114" s="41" t="s">
        <v>309</v>
      </c>
      <c r="C114" s="32">
        <v>296.2</v>
      </c>
      <c r="D114" s="18"/>
      <c r="E114" s="23" t="s">
        <v>310</v>
      </c>
      <c r="F114" s="20"/>
      <c r="G114" s="33"/>
      <c r="H114" s="20" t="s">
        <v>311</v>
      </c>
    </row>
    <row r="115" ht="43" customHeight="1" spans="1:8">
      <c r="A115" s="38">
        <v>30</v>
      </c>
      <c r="B115" s="51" t="s">
        <v>312</v>
      </c>
      <c r="C115" s="52">
        <v>66</v>
      </c>
      <c r="D115" s="53"/>
      <c r="E115" s="23" t="s">
        <v>313</v>
      </c>
      <c r="F115" s="53"/>
      <c r="G115" s="53"/>
      <c r="H115" s="53"/>
    </row>
  </sheetData>
  <mergeCells count="9">
    <mergeCell ref="A2:H2"/>
    <mergeCell ref="D3:H3"/>
    <mergeCell ref="A5:B5"/>
    <mergeCell ref="A6:B6"/>
    <mergeCell ref="A86:B86"/>
    <mergeCell ref="A3:A4"/>
    <mergeCell ref="A8:A14"/>
    <mergeCell ref="B3:B4"/>
    <mergeCell ref="C3:C4"/>
  </mergeCells>
  <printOptions horizontalCentered="1"/>
  <pageMargins left="0.357638888888889" right="0.357638888888889" top="0.60625" bottom="0.60625" header="0.5" footer="0.5"/>
  <pageSetup paperSize="9" scale="8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2024-09-30T23:41:00Z</dcterms:created>
  <dcterms:modified xsi:type="dcterms:W3CDTF">2025-09-26T11:29:26Z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FCA66F0B1FF9EAE216CCA6687231C34A</vt:lpwstr>
  </property>
  <property fmtid="{D5CDD505-2E9C-101B-9397-08002B2CF9AE}" pid="3" name="KSOProductBuildVer">
    <vt:lpwstr>2052-11.8.2.11806</vt:lpwstr>
  </property>
</Properties>
</file>